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800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79" i="1"/>
  <c r="L475"/>
  <c r="L447"/>
  <c r="L437"/>
  <c r="L433"/>
  <c r="L405"/>
  <c r="L395"/>
  <c r="L391"/>
  <c r="L363"/>
  <c r="L353"/>
  <c r="L349"/>
  <c r="L321"/>
  <c r="L311"/>
  <c r="L307"/>
  <c r="L195"/>
  <c r="L185"/>
  <c r="L181"/>
  <c r="L153"/>
  <c r="L143"/>
  <c r="L139"/>
  <c r="L111" l="1"/>
  <c r="L101"/>
  <c r="L97"/>
  <c r="L69"/>
  <c r="L59"/>
  <c r="L55"/>
  <c r="L27" l="1"/>
  <c r="L17"/>
  <c r="L13"/>
  <c r="F489" l="1"/>
  <c r="F27"/>
  <c r="A182" l="1"/>
  <c r="B182"/>
  <c r="A186"/>
  <c r="B186"/>
  <c r="I69" l="1"/>
  <c r="J489"/>
  <c r="I489"/>
  <c r="H489"/>
  <c r="G489"/>
  <c r="J479"/>
  <c r="I479"/>
  <c r="H479"/>
  <c r="G479"/>
  <c r="F479"/>
  <c r="J475"/>
  <c r="I475"/>
  <c r="H475"/>
  <c r="G475"/>
  <c r="F475"/>
  <c r="J447"/>
  <c r="I447"/>
  <c r="H447"/>
  <c r="G447"/>
  <c r="F447"/>
  <c r="J437"/>
  <c r="I437"/>
  <c r="H437"/>
  <c r="H467" s="1"/>
  <c r="G437"/>
  <c r="F437"/>
  <c r="J433"/>
  <c r="I433"/>
  <c r="H433"/>
  <c r="G433"/>
  <c r="F433"/>
  <c r="J405"/>
  <c r="I405"/>
  <c r="H405"/>
  <c r="G405"/>
  <c r="F405"/>
  <c r="J395"/>
  <c r="I395"/>
  <c r="H395"/>
  <c r="G395"/>
  <c r="F395"/>
  <c r="J391"/>
  <c r="I391"/>
  <c r="H391"/>
  <c r="G391"/>
  <c r="F391"/>
  <c r="J363"/>
  <c r="I363"/>
  <c r="H363"/>
  <c r="G363"/>
  <c r="F363"/>
  <c r="J353"/>
  <c r="I353"/>
  <c r="H353"/>
  <c r="G353"/>
  <c r="F353"/>
  <c r="J349"/>
  <c r="I349"/>
  <c r="H349"/>
  <c r="G349"/>
  <c r="F349"/>
  <c r="J321"/>
  <c r="I321"/>
  <c r="H321"/>
  <c r="G321"/>
  <c r="F321"/>
  <c r="J311"/>
  <c r="I311"/>
  <c r="H311"/>
  <c r="G311"/>
  <c r="F311"/>
  <c r="J307"/>
  <c r="I307"/>
  <c r="H307"/>
  <c r="G307"/>
  <c r="F30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B480"/>
  <c r="A480"/>
  <c r="B476"/>
  <c r="A476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B438"/>
  <c r="A438"/>
  <c r="B434"/>
  <c r="A434"/>
  <c r="J467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B396"/>
  <c r="A396"/>
  <c r="B392"/>
  <c r="A392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B354"/>
  <c r="A354"/>
  <c r="B350"/>
  <c r="A350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B322"/>
  <c r="A322"/>
  <c r="B312"/>
  <c r="A312"/>
  <c r="B308"/>
  <c r="A308"/>
  <c r="B299"/>
  <c r="A299"/>
  <c r="J298"/>
  <c r="I298"/>
  <c r="H298"/>
  <c r="G298"/>
  <c r="F298"/>
  <c r="B292"/>
  <c r="A292"/>
  <c r="J291"/>
  <c r="I291"/>
  <c r="H291"/>
  <c r="G291"/>
  <c r="B285"/>
  <c r="A285"/>
  <c r="J284"/>
  <c r="H284"/>
  <c r="G284"/>
  <c r="F284"/>
  <c r="B280"/>
  <c r="A280"/>
  <c r="B270"/>
  <c r="A270"/>
  <c r="B266"/>
  <c r="A266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B228"/>
  <c r="A228"/>
  <c r="B224"/>
  <c r="A224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J185"/>
  <c r="I185"/>
  <c r="H185"/>
  <c r="G185"/>
  <c r="F185"/>
  <c r="J181"/>
  <c r="I181"/>
  <c r="H181"/>
  <c r="G181"/>
  <c r="F181"/>
  <c r="B173"/>
  <c r="A173"/>
  <c r="B166"/>
  <c r="A166"/>
  <c r="B159"/>
  <c r="A159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B117"/>
  <c r="A117"/>
  <c r="B112"/>
  <c r="A112"/>
  <c r="J111"/>
  <c r="I111"/>
  <c r="H111"/>
  <c r="G111"/>
  <c r="F111"/>
  <c r="B102"/>
  <c r="A102"/>
  <c r="J101"/>
  <c r="I101"/>
  <c r="H101"/>
  <c r="G101"/>
  <c r="B98"/>
  <c r="A98"/>
  <c r="J97"/>
  <c r="I97"/>
  <c r="H97"/>
  <c r="G97"/>
  <c r="F97"/>
  <c r="B89"/>
  <c r="A89"/>
  <c r="J88"/>
  <c r="I88"/>
  <c r="H88"/>
  <c r="G88"/>
  <c r="F88"/>
  <c r="B82"/>
  <c r="A82"/>
  <c r="B75"/>
  <c r="A75"/>
  <c r="B70"/>
  <c r="A70"/>
  <c r="J69"/>
  <c r="H69"/>
  <c r="G69"/>
  <c r="B60"/>
  <c r="A60"/>
  <c r="J59"/>
  <c r="I59"/>
  <c r="H59"/>
  <c r="G59"/>
  <c r="F59"/>
  <c r="B56"/>
  <c r="A56"/>
  <c r="I55"/>
  <c r="H55"/>
  <c r="G55"/>
  <c r="F55"/>
  <c r="B47"/>
  <c r="A47"/>
  <c r="B40"/>
  <c r="A40"/>
  <c r="B33"/>
  <c r="A33"/>
  <c r="B28"/>
  <c r="A28"/>
  <c r="J27"/>
  <c r="I27"/>
  <c r="H27"/>
  <c r="G27"/>
  <c r="B18"/>
  <c r="A18"/>
  <c r="J17"/>
  <c r="I17"/>
  <c r="H17"/>
  <c r="G17"/>
  <c r="F17"/>
  <c r="B14"/>
  <c r="A14"/>
  <c r="I13"/>
  <c r="H13"/>
  <c r="G13"/>
  <c r="F13"/>
  <c r="F467" l="1"/>
  <c r="F551"/>
  <c r="H551"/>
  <c r="J551"/>
  <c r="G593"/>
  <c r="I509"/>
  <c r="G509"/>
  <c r="H383"/>
  <c r="H215"/>
  <c r="H131"/>
  <c r="J383"/>
  <c r="J215"/>
  <c r="I593"/>
  <c r="G551"/>
  <c r="I551"/>
  <c r="F593"/>
  <c r="H593"/>
  <c r="J131"/>
  <c r="I89"/>
  <c r="G89"/>
  <c r="F383"/>
  <c r="F215"/>
  <c r="F131"/>
  <c r="F89"/>
  <c r="H89"/>
  <c r="J89"/>
  <c r="G131"/>
  <c r="I131"/>
  <c r="G215"/>
  <c r="I215"/>
  <c r="G383"/>
  <c r="I383"/>
  <c r="G467"/>
  <c r="I467"/>
  <c r="F509"/>
  <c r="H509"/>
  <c r="J509"/>
  <c r="J593"/>
  <c r="J594" l="1"/>
  <c r="I594"/>
  <c r="F594"/>
  <c r="H594"/>
  <c r="G594"/>
  <c r="L578"/>
  <c r="L573"/>
  <c r="L508"/>
  <c r="L466"/>
  <c r="L593"/>
  <c r="L563"/>
  <c r="L501"/>
  <c r="L509"/>
  <c r="L594"/>
  <c r="L592"/>
  <c r="L551"/>
  <c r="L521"/>
  <c r="L543"/>
  <c r="L531"/>
  <c r="L536"/>
  <c r="L585"/>
  <c r="L550"/>
  <c r="L459"/>
  <c r="L467"/>
</calcChain>
</file>

<file path=xl/sharedStrings.xml><?xml version="1.0" encoding="utf-8"?>
<sst xmlns="http://schemas.openxmlformats.org/spreadsheetml/2006/main" count="629" uniqueCount="112">
  <si>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</si>
  <si>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</si>
  <si>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</si>
  <si>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</si>
  <si>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</si>
  <si>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</si>
  <si>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</si>
  <si>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</si>
  <si>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</si>
  <si>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</si>
  <si>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</si>
  <si>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</si>
  <si>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</si>
  <si>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</si>
  <si>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</si>
  <si>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</si>
  <si>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</si>
  <si>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</si>
  <si>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</si>
  <si>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</si>
  <si>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</si>
  <si>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</si>
  <si>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</si>
  <si>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</si>
  <si>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</si>
  <si>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</si>
  <si>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</si>
  <si>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</si>
  <si>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</si>
  <si>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</si>
  <si>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</si>
  <si>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</si>
  <si>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</si>
  <si>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</si>
  <si>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</si>
  <si>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</si>
  <si>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</si>
  <si>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</si>
  <si>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</si>
  <si>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</si>
  <si>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</si>
  <si>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</si>
  <si>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</si>
  <si>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</si>
  <si>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</si>
  <si>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</si>
  <si>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Т.Г. Матвеева</t>
  </si>
  <si>
    <t>каша ячневая молочная с маслом</t>
  </si>
  <si>
    <t>какао с молоком</t>
  </si>
  <si>
    <t>бутерброд с маслом</t>
  </si>
  <si>
    <t>яйцо отварное</t>
  </si>
  <si>
    <t>хлеб ржаной</t>
  </si>
  <si>
    <t>тефтели из говядины в сметанном соусе</t>
  </si>
  <si>
    <t>кофейный напиток с молоком</t>
  </si>
  <si>
    <t xml:space="preserve">свекла отварная </t>
  </si>
  <si>
    <t>компот из сухофруктов с вит"С"</t>
  </si>
  <si>
    <t>картофельное пюре с маслом</t>
  </si>
  <si>
    <t>свежий огурец</t>
  </si>
  <si>
    <t>рис отварной</t>
  </si>
  <si>
    <t>груша</t>
  </si>
  <si>
    <t>компот из чернослива с вит"С"</t>
  </si>
  <si>
    <t>отварной зеленый горошек</t>
  </si>
  <si>
    <t>морковь отварная</t>
  </si>
  <si>
    <t>компот из сухофруктов  с вит"С"</t>
  </si>
  <si>
    <t>компот из сухофруктов с вит "С"</t>
  </si>
  <si>
    <t xml:space="preserve">морковь отварная </t>
  </si>
  <si>
    <t>лапша молочная с маслом</t>
  </si>
  <si>
    <t xml:space="preserve">тушеная капуста </t>
  </si>
  <si>
    <t>компот  из сухофруктов с вит"С"</t>
  </si>
  <si>
    <t>каша геркулесовая вязкая с маслом</t>
  </si>
  <si>
    <t>макароны отварные с маслом</t>
  </si>
  <si>
    <t>каша рисовая молочная вязкая</t>
  </si>
  <si>
    <t>сыр порционный</t>
  </si>
  <si>
    <t>суп картофельный с макаронными изделиями на м/б</t>
  </si>
  <si>
    <t>тушеная капуста</t>
  </si>
  <si>
    <t>каша пшенная молочная с маслом</t>
  </si>
  <si>
    <t>яблоко</t>
  </si>
  <si>
    <t>рыба,запеченая с соусом</t>
  </si>
  <si>
    <t>сельдь ,рубленная с луком</t>
  </si>
  <si>
    <t>пудинг творожный со сгущ молоком</t>
  </si>
  <si>
    <t>чай с молоком</t>
  </si>
  <si>
    <t>компот из сухофруктов с вит с "С"</t>
  </si>
  <si>
    <t xml:space="preserve">яблоко </t>
  </si>
  <si>
    <t>печень по-строгановски</t>
  </si>
  <si>
    <t>мясные тефтели в соусе</t>
  </si>
  <si>
    <t>каша гречневая с маслом</t>
  </si>
  <si>
    <t>мясо по-купечески</t>
  </si>
  <si>
    <t>каша манная молочная с маслом</t>
  </si>
  <si>
    <t>рыбный шницель   натуральный с соусом</t>
  </si>
  <si>
    <t>макароны,запеченые с сыром</t>
  </si>
  <si>
    <t>кисломол</t>
  </si>
  <si>
    <t>йогурт</t>
  </si>
  <si>
    <t>свежий помидор</t>
  </si>
  <si>
    <t>курица тушеная в соусе</t>
  </si>
  <si>
    <t>запеканка картофельная с печенью</t>
  </si>
  <si>
    <t>свекла отварная</t>
  </si>
  <si>
    <t>бифштекс рубленный паровой</t>
  </si>
  <si>
    <t>борщ с капустой и картофелем на м/б со сметаной</t>
  </si>
  <si>
    <t>рассольник ленинградский на кур б/не со сметаной</t>
  </si>
  <si>
    <t>рагу из птицы с соусом</t>
  </si>
  <si>
    <t>рассольник на м/б со сметаной</t>
  </si>
  <si>
    <t>каша" Дружба" молочная с маслом</t>
  </si>
  <si>
    <t>суп картофельный с крупой со сметаной</t>
  </si>
  <si>
    <t xml:space="preserve">бутерброд с маслом                                                                            </t>
  </si>
  <si>
    <t>щи с картофелем и капустой на м/б со сметаной</t>
  </si>
  <si>
    <t>суп картофельный с бобовыми на кур б/не со сметаной</t>
  </si>
  <si>
    <t>борщ сибирский с мясом кур со сметаной</t>
  </si>
  <si>
    <t>свекольник на м/б запр сметаной</t>
  </si>
  <si>
    <r>
      <t>чай сладкий с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молоком</t>
    </r>
  </si>
  <si>
    <t>КГБОУ "Барнаульская общеобразовательная школа-интернат №1"</t>
  </si>
  <si>
    <t>апельсины</t>
  </si>
  <si>
    <t>суп картофельный с рыбой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</si>
</sst>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9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>
      <alignment horizontal="center" vertical="top" wrapText="1"/>
    </xf>
    <xf numFmtId="4" fontId="2" fillId="4" borderId="3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 applyProtection="1">
      <alignment horizontal="center" vertical="top" wrapText="1"/>
      <protection locked="0"/>
    </xf>
    <xf numFmtId="4" fontId="2" fillId="5" borderId="1" xfId="0" applyNumberFormat="1" applyFont="1" applyFill="1" applyBorder="1" applyAlignment="1" applyProtection="1">
      <alignment horizontal="center" vertical="top" wrapText="1"/>
      <protection locked="0"/>
    </xf>
    <xf numFmtId="4" fontId="11" fillId="5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12" xfId="0" applyNumberFormat="1" applyFont="1" applyBorder="1" applyAlignment="1">
      <alignment horizontal="center"/>
    </xf>
    <xf numFmtId="4" fontId="2" fillId="0" borderId="0" xfId="0" applyNumberFormat="1" applyFont="1"/>
    <xf numFmtId="4" fontId="13" fillId="0" borderId="2" xfId="0" applyNumberFormat="1" applyFont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0"/>
  <sheetViews>
    <sheetView tabSelected="1" workbookViewId="0">
      <pane xSplit="4" ySplit="5" topLeftCell="E393" activePane="bottomRight" state="frozen"/>
      <selection pane="topRight" activeCell="E1" sqref="E1"/>
      <selection pane="bottomLeft" activeCell="A6" sqref="A6"/>
      <selection pane="bottomRight" activeCell="L594" sqref="L5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7109375" style="2" customWidth="1"/>
    <col min="6" max="6" width="9.28515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109</v>
      </c>
      <c r="D1" s="78"/>
      <c r="E1" s="78"/>
      <c r="F1" s="13" t="s">
        <v>16</v>
      </c>
      <c r="G1" s="2" t="s">
        <v>17</v>
      </c>
      <c r="H1" s="79" t="s">
        <v>45</v>
      </c>
      <c r="I1" s="79"/>
      <c r="J1" s="79"/>
      <c r="K1" s="79"/>
    </row>
    <row r="2" spans="1:12" ht="18">
      <c r="A2" s="43" t="s">
        <v>6</v>
      </c>
      <c r="C2" s="2"/>
      <c r="G2" s="2" t="s">
        <v>18</v>
      </c>
      <c r="H2" s="79" t="s">
        <v>46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69</v>
      </c>
      <c r="F6" s="48">
        <v>210</v>
      </c>
      <c r="G6" s="48">
        <v>5</v>
      </c>
      <c r="H6" s="48">
        <v>7</v>
      </c>
      <c r="I6" s="48">
        <v>23</v>
      </c>
      <c r="J6" s="48">
        <v>180</v>
      </c>
      <c r="K6" s="49">
        <v>220</v>
      </c>
      <c r="L6" s="62">
        <v>11.27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63"/>
    </row>
    <row r="8" spans="1:12" ht="15">
      <c r="A8" s="25"/>
      <c r="B8" s="16"/>
      <c r="C8" s="11"/>
      <c r="D8" s="7" t="s">
        <v>22</v>
      </c>
      <c r="E8" s="50" t="s">
        <v>53</v>
      </c>
      <c r="F8" s="51">
        <v>200</v>
      </c>
      <c r="G8" s="51">
        <v>3</v>
      </c>
      <c r="H8" s="51">
        <v>3</v>
      </c>
      <c r="I8" s="51">
        <v>8</v>
      </c>
      <c r="J8" s="51">
        <v>71</v>
      </c>
      <c r="K8" s="52">
        <v>286</v>
      </c>
      <c r="L8" s="63">
        <v>8.83</v>
      </c>
    </row>
    <row r="9" spans="1:12" ht="15">
      <c r="A9" s="25"/>
      <c r="B9" s="16"/>
      <c r="C9" s="11"/>
      <c r="D9" s="7" t="s">
        <v>23</v>
      </c>
      <c r="E9" s="50" t="s">
        <v>49</v>
      </c>
      <c r="F9" s="51">
        <v>90</v>
      </c>
      <c r="G9" s="51">
        <v>6</v>
      </c>
      <c r="H9" s="51">
        <v>10</v>
      </c>
      <c r="I9" s="51">
        <v>40</v>
      </c>
      <c r="J9" s="51">
        <v>273</v>
      </c>
      <c r="K9" s="52">
        <v>367</v>
      </c>
      <c r="L9" s="63">
        <v>15.76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63"/>
    </row>
    <row r="11" spans="1:12" ht="15">
      <c r="A11" s="25"/>
      <c r="B11" s="16"/>
      <c r="C11" s="11"/>
      <c r="D11" s="6"/>
      <c r="E11" s="50" t="s">
        <v>50</v>
      </c>
      <c r="F11" s="51">
        <v>40</v>
      </c>
      <c r="G11" s="51">
        <v>5</v>
      </c>
      <c r="H11" s="51">
        <v>5</v>
      </c>
      <c r="I11" s="51">
        <v>0</v>
      </c>
      <c r="J11" s="51">
        <v>55</v>
      </c>
      <c r="K11" s="52">
        <v>139</v>
      </c>
      <c r="L11" s="63">
        <v>12.72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63"/>
    </row>
    <row r="13" spans="1:12" ht="1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I13" si="0">SUM(G6:G12)</f>
        <v>19</v>
      </c>
      <c r="H13" s="21">
        <f t="shared" si="0"/>
        <v>25</v>
      </c>
      <c r="I13" s="21">
        <f t="shared" si="0"/>
        <v>71</v>
      </c>
      <c r="J13" s="21">
        <v>579</v>
      </c>
      <c r="K13" s="27"/>
      <c r="L13" s="71">
        <f>SUM(L6:L12)</f>
        <v>48.58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82</v>
      </c>
      <c r="F14" s="51">
        <v>200</v>
      </c>
      <c r="G14" s="51"/>
      <c r="H14" s="51"/>
      <c r="I14" s="51">
        <v>21</v>
      </c>
      <c r="J14" s="51">
        <v>89</v>
      </c>
      <c r="K14" s="52">
        <v>372</v>
      </c>
      <c r="L14" s="63">
        <v>25.07</v>
      </c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63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63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21</v>
      </c>
      <c r="J17" s="21">
        <f t="shared" si="1"/>
        <v>89</v>
      </c>
      <c r="K17" s="27"/>
      <c r="L17" s="71">
        <f>SUM(L14:L16)</f>
        <v>25.07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62</v>
      </c>
      <c r="F18" s="51">
        <v>60</v>
      </c>
      <c r="G18" s="51">
        <v>1</v>
      </c>
      <c r="H18" s="51">
        <v>0</v>
      </c>
      <c r="I18" s="51">
        <v>4</v>
      </c>
      <c r="J18" s="51">
        <v>20</v>
      </c>
      <c r="K18" s="52">
        <v>23</v>
      </c>
      <c r="L18" s="63">
        <v>2.16</v>
      </c>
    </row>
    <row r="19" spans="1:12" ht="15">
      <c r="A19" s="25"/>
      <c r="B19" s="16"/>
      <c r="C19" s="11"/>
      <c r="D19" s="7" t="s">
        <v>28</v>
      </c>
      <c r="E19" s="61" t="s">
        <v>107</v>
      </c>
      <c r="F19" s="51">
        <v>250</v>
      </c>
      <c r="G19" s="51">
        <v>5</v>
      </c>
      <c r="H19" s="51">
        <v>9</v>
      </c>
      <c r="I19" s="51">
        <v>16</v>
      </c>
      <c r="J19" s="51">
        <v>182</v>
      </c>
      <c r="K19" s="52">
        <v>67</v>
      </c>
      <c r="L19" s="63">
        <v>12.62</v>
      </c>
    </row>
    <row r="20" spans="1:12" ht="15">
      <c r="A20" s="25"/>
      <c r="B20" s="16"/>
      <c r="C20" s="11"/>
      <c r="D20" s="7" t="s">
        <v>29</v>
      </c>
      <c r="E20" s="61" t="s">
        <v>52</v>
      </c>
      <c r="F20" s="51">
        <v>100</v>
      </c>
      <c r="G20" s="51">
        <v>14</v>
      </c>
      <c r="H20" s="51">
        <v>16</v>
      </c>
      <c r="I20" s="51">
        <v>12</v>
      </c>
      <c r="J20" s="51">
        <v>309</v>
      </c>
      <c r="K20" s="52">
        <v>201</v>
      </c>
      <c r="L20" s="63">
        <v>88.41</v>
      </c>
    </row>
    <row r="21" spans="1:12" ht="15">
      <c r="A21" s="25"/>
      <c r="B21" s="16"/>
      <c r="C21" s="11"/>
      <c r="D21" s="7" t="s">
        <v>30</v>
      </c>
      <c r="E21" s="61" t="s">
        <v>70</v>
      </c>
      <c r="F21" s="51">
        <v>150</v>
      </c>
      <c r="G21" s="51">
        <v>5</v>
      </c>
      <c r="H21" s="51">
        <v>4</v>
      </c>
      <c r="I21" s="51">
        <v>28</v>
      </c>
      <c r="J21" s="51">
        <v>183</v>
      </c>
      <c r="K21" s="52">
        <v>124</v>
      </c>
      <c r="L21" s="63">
        <v>9.26</v>
      </c>
    </row>
    <row r="22" spans="1:12" ht="15">
      <c r="A22" s="25"/>
      <c r="B22" s="16"/>
      <c r="C22" s="11"/>
      <c r="D22" s="7" t="s">
        <v>31</v>
      </c>
      <c r="E22" s="61" t="s">
        <v>55</v>
      </c>
      <c r="F22" s="51">
        <v>200</v>
      </c>
      <c r="G22" s="51">
        <v>0</v>
      </c>
      <c r="H22" s="51">
        <v>0</v>
      </c>
      <c r="I22" s="51">
        <v>12</v>
      </c>
      <c r="J22" s="51">
        <v>50</v>
      </c>
      <c r="K22" s="52">
        <v>280</v>
      </c>
      <c r="L22" s="63">
        <v>1.72</v>
      </c>
    </row>
    <row r="23" spans="1:12" ht="15">
      <c r="A23" s="25"/>
      <c r="B23" s="16"/>
      <c r="C23" s="11"/>
      <c r="D23" s="7" t="s">
        <v>32</v>
      </c>
      <c r="E23" s="50" t="s">
        <v>23</v>
      </c>
      <c r="F23" s="51">
        <v>50</v>
      </c>
      <c r="G23" s="51">
        <v>4</v>
      </c>
      <c r="H23" s="51">
        <v>1</v>
      </c>
      <c r="I23" s="51">
        <v>24</v>
      </c>
      <c r="J23" s="51">
        <v>117</v>
      </c>
      <c r="K23" s="52">
        <v>377</v>
      </c>
      <c r="L23" s="63">
        <v>3.49</v>
      </c>
    </row>
    <row r="24" spans="1:12" ht="15">
      <c r="A24" s="25"/>
      <c r="B24" s="16"/>
      <c r="C24" s="11"/>
      <c r="D24" s="7" t="s">
        <v>33</v>
      </c>
      <c r="E24" s="50" t="s">
        <v>51</v>
      </c>
      <c r="F24" s="51">
        <v>50</v>
      </c>
      <c r="G24" s="51">
        <v>3</v>
      </c>
      <c r="H24" s="51">
        <v>1</v>
      </c>
      <c r="I24" s="51">
        <v>25</v>
      </c>
      <c r="J24" s="51">
        <v>115</v>
      </c>
      <c r="K24" s="52">
        <v>377</v>
      </c>
      <c r="L24" s="63">
        <v>3.76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63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63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860</v>
      </c>
      <c r="G27" s="21">
        <f t="shared" ref="G27:J27" si="2">SUM(G18:G26)</f>
        <v>32</v>
      </c>
      <c r="H27" s="21">
        <f t="shared" si="2"/>
        <v>31</v>
      </c>
      <c r="I27" s="21">
        <f t="shared" si="2"/>
        <v>121</v>
      </c>
      <c r="J27" s="21">
        <f t="shared" si="2"/>
        <v>976</v>
      </c>
      <c r="K27" s="27"/>
      <c r="L27" s="71">
        <f>SUM(L18:L26)</f>
        <v>121.42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9"/>
      <c r="J28" s="58"/>
      <c r="K28" s="52"/>
      <c r="L28" s="63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8"/>
      <c r="J29" s="51"/>
      <c r="K29" s="52"/>
      <c r="L29" s="63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63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63"/>
    </row>
    <row r="32" spans="1:12" ht="15">
      <c r="A32" s="26"/>
      <c r="B32" s="18"/>
      <c r="C32" s="8"/>
      <c r="D32" s="19" t="s">
        <v>39</v>
      </c>
      <c r="E32" s="9"/>
      <c r="F32" s="21"/>
      <c r="G32" s="21"/>
      <c r="H32" s="21"/>
      <c r="I32" s="21"/>
      <c r="J32" s="21"/>
      <c r="K32" s="27"/>
      <c r="L32" s="64"/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63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63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8"/>
      <c r="J35" s="51"/>
      <c r="K35" s="52"/>
      <c r="L35" s="63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63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63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63"/>
    </row>
    <row r="39" spans="1:12" ht="15">
      <c r="A39" s="26"/>
      <c r="B39" s="18"/>
      <c r="C39" s="8"/>
      <c r="D39" s="19" t="s">
        <v>39</v>
      </c>
      <c r="E39" s="9"/>
      <c r="F39" s="21"/>
      <c r="G39" s="21"/>
      <c r="H39" s="21"/>
      <c r="I39" s="21"/>
      <c r="J39" s="21"/>
      <c r="K39" s="27"/>
      <c r="L39" s="64"/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8"/>
      <c r="I40" s="51"/>
      <c r="J40" s="51"/>
      <c r="K40" s="52"/>
      <c r="L40" s="63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63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63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63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63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63"/>
    </row>
    <row r="46" spans="1:12" ht="15">
      <c r="A46" s="26"/>
      <c r="B46" s="18"/>
      <c r="C46" s="8"/>
      <c r="D46" s="20" t="s">
        <v>39</v>
      </c>
      <c r="E46" s="9"/>
      <c r="F46" s="21"/>
      <c r="G46" s="21"/>
      <c r="H46" s="21"/>
      <c r="I46" s="21"/>
      <c r="J46" s="21"/>
      <c r="K46" s="27"/>
      <c r="L46" s="64"/>
    </row>
    <row r="47" spans="1:12" ht="15">
      <c r="A47" s="31">
        <f>A6</f>
        <v>1</v>
      </c>
      <c r="B47" s="32">
        <f>B6</f>
        <v>1</v>
      </c>
      <c r="C47" s="75" t="s">
        <v>4</v>
      </c>
      <c r="D47" s="76"/>
      <c r="E47" s="33"/>
      <c r="F47" s="34"/>
      <c r="G47" s="34"/>
      <c r="H47" s="34"/>
      <c r="I47" s="34"/>
      <c r="J47" s="34"/>
      <c r="K47" s="35"/>
      <c r="L47" s="65"/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71</v>
      </c>
      <c r="F48" s="48">
        <v>200</v>
      </c>
      <c r="G48" s="48">
        <v>5</v>
      </c>
      <c r="H48" s="48">
        <v>5</v>
      </c>
      <c r="I48" s="48">
        <v>25</v>
      </c>
      <c r="J48" s="48">
        <v>163</v>
      </c>
      <c r="K48" s="49">
        <v>114</v>
      </c>
      <c r="L48" s="62">
        <v>14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63"/>
    </row>
    <row r="50" spans="1:12" ht="1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3</v>
      </c>
      <c r="H50" s="51">
        <v>3</v>
      </c>
      <c r="I50" s="51">
        <v>11</v>
      </c>
      <c r="J50" s="51">
        <v>61</v>
      </c>
      <c r="K50" s="52">
        <v>286</v>
      </c>
      <c r="L50" s="63">
        <v>8.83</v>
      </c>
    </row>
    <row r="51" spans="1:12" ht="15">
      <c r="A51" s="15"/>
      <c r="B51" s="16"/>
      <c r="C51" s="11"/>
      <c r="D51" s="7" t="s">
        <v>23</v>
      </c>
      <c r="E51" s="50" t="s">
        <v>49</v>
      </c>
      <c r="F51" s="51">
        <v>60</v>
      </c>
      <c r="G51" s="51">
        <v>4</v>
      </c>
      <c r="H51" s="51">
        <v>6</v>
      </c>
      <c r="I51" s="51">
        <v>26</v>
      </c>
      <c r="J51" s="51">
        <v>182</v>
      </c>
      <c r="K51" s="52">
        <v>367</v>
      </c>
      <c r="L51" s="63">
        <v>12.51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63"/>
    </row>
    <row r="53" spans="1:12" ht="15">
      <c r="A53" s="15"/>
      <c r="B53" s="16"/>
      <c r="C53" s="11"/>
      <c r="D53" s="6"/>
      <c r="E53" s="50" t="s">
        <v>72</v>
      </c>
      <c r="F53" s="51">
        <v>15</v>
      </c>
      <c r="G53" s="51">
        <v>3</v>
      </c>
      <c r="H53" s="51">
        <v>4</v>
      </c>
      <c r="I53" s="51">
        <v>0</v>
      </c>
      <c r="J53" s="51">
        <v>62</v>
      </c>
      <c r="K53" s="52">
        <v>366</v>
      </c>
      <c r="L53" s="63">
        <v>5.66</v>
      </c>
    </row>
    <row r="54" spans="1:12" ht="15">
      <c r="A54" s="15"/>
      <c r="B54" s="16"/>
      <c r="C54" s="11"/>
      <c r="D54" s="6"/>
      <c r="E54" s="50" t="s">
        <v>50</v>
      </c>
      <c r="F54" s="51">
        <v>40</v>
      </c>
      <c r="G54" s="51">
        <v>5</v>
      </c>
      <c r="H54" s="51">
        <v>5</v>
      </c>
      <c r="I54" s="51">
        <v>0</v>
      </c>
      <c r="J54" s="51">
        <v>55</v>
      </c>
      <c r="K54" s="52">
        <v>139</v>
      </c>
      <c r="L54" s="63">
        <v>12.72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515</v>
      </c>
      <c r="G55" s="21">
        <f t="shared" ref="G55" si="3">SUM(G48:G54)</f>
        <v>20</v>
      </c>
      <c r="H55" s="21">
        <f t="shared" ref="H55" si="4">SUM(H48:H54)</f>
        <v>23</v>
      </c>
      <c r="I55" s="21">
        <f t="shared" ref="I55" si="5">SUM(I48:I54)</f>
        <v>62</v>
      </c>
      <c r="J55" s="21">
        <v>523</v>
      </c>
      <c r="K55" s="27"/>
      <c r="L55" s="71">
        <f>SUM(L48:L54)</f>
        <v>53.72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82</v>
      </c>
      <c r="F56" s="51">
        <v>200</v>
      </c>
      <c r="G56" s="51">
        <v>0</v>
      </c>
      <c r="H56" s="51">
        <v>0</v>
      </c>
      <c r="I56" s="51">
        <v>21</v>
      </c>
      <c r="J56" s="51">
        <v>89</v>
      </c>
      <c r="K56" s="52">
        <v>372</v>
      </c>
      <c r="L56" s="63">
        <v>25.07</v>
      </c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63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63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6">SUM(G56:G58)</f>
        <v>0</v>
      </c>
      <c r="H59" s="21">
        <f t="shared" ref="H59" si="7">SUM(H56:H58)</f>
        <v>0</v>
      </c>
      <c r="I59" s="21">
        <f t="shared" ref="I59" si="8">SUM(I56:I58)</f>
        <v>21</v>
      </c>
      <c r="J59" s="21">
        <f t="shared" ref="J59" si="9">SUM(J56:J58)</f>
        <v>89</v>
      </c>
      <c r="K59" s="27"/>
      <c r="L59" s="71">
        <f>SUM(L56:L58)</f>
        <v>25.07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95</v>
      </c>
      <c r="F60" s="51">
        <v>60</v>
      </c>
      <c r="G60" s="51">
        <v>0</v>
      </c>
      <c r="H60" s="51">
        <v>0</v>
      </c>
      <c r="I60" s="51">
        <v>2</v>
      </c>
      <c r="J60" s="51">
        <v>9</v>
      </c>
      <c r="K60" s="52">
        <v>252</v>
      </c>
      <c r="L60" s="63">
        <v>1.97</v>
      </c>
    </row>
    <row r="61" spans="1:12" ht="15">
      <c r="A61" s="15"/>
      <c r="B61" s="16"/>
      <c r="C61" s="11"/>
      <c r="D61" s="7" t="s">
        <v>28</v>
      </c>
      <c r="E61" s="50" t="s">
        <v>73</v>
      </c>
      <c r="F61" s="51">
        <v>250</v>
      </c>
      <c r="G61" s="51">
        <v>4</v>
      </c>
      <c r="H61" s="51">
        <v>8</v>
      </c>
      <c r="I61" s="51">
        <v>20</v>
      </c>
      <c r="J61" s="51">
        <v>166</v>
      </c>
      <c r="K61" s="52">
        <v>45</v>
      </c>
      <c r="L61" s="63">
        <v>8.06</v>
      </c>
    </row>
    <row r="62" spans="1:12" ht="15">
      <c r="A62" s="15"/>
      <c r="B62" s="16"/>
      <c r="C62" s="11"/>
      <c r="D62" s="7" t="s">
        <v>29</v>
      </c>
      <c r="E62" s="50" t="s">
        <v>96</v>
      </c>
      <c r="F62" s="51">
        <v>100</v>
      </c>
      <c r="G62" s="51">
        <v>16</v>
      </c>
      <c r="H62" s="51">
        <v>20</v>
      </c>
      <c r="I62" s="51">
        <v>0</v>
      </c>
      <c r="J62" s="51">
        <v>248</v>
      </c>
      <c r="K62" s="52">
        <v>177</v>
      </c>
      <c r="L62" s="63">
        <v>82.02</v>
      </c>
    </row>
    <row r="63" spans="1:12" ht="15">
      <c r="A63" s="15"/>
      <c r="B63" s="16"/>
      <c r="C63" s="11"/>
      <c r="D63" s="7" t="s">
        <v>30</v>
      </c>
      <c r="E63" s="50" t="s">
        <v>74</v>
      </c>
      <c r="F63" s="51">
        <v>150</v>
      </c>
      <c r="G63" s="51">
        <v>3</v>
      </c>
      <c r="H63" s="51">
        <v>3</v>
      </c>
      <c r="I63" s="51">
        <v>16</v>
      </c>
      <c r="J63" s="51">
        <v>139</v>
      </c>
      <c r="K63" s="52">
        <v>235</v>
      </c>
      <c r="L63" s="63">
        <v>6.43</v>
      </c>
    </row>
    <row r="64" spans="1:12" ht="15">
      <c r="A64" s="15"/>
      <c r="B64" s="16"/>
      <c r="C64" s="11"/>
      <c r="D64" s="7" t="s">
        <v>31</v>
      </c>
      <c r="E64" s="50" t="s">
        <v>60</v>
      </c>
      <c r="F64" s="51">
        <v>200</v>
      </c>
      <c r="G64" s="51">
        <v>0</v>
      </c>
      <c r="H64" s="51">
        <v>0</v>
      </c>
      <c r="I64" s="51">
        <v>18</v>
      </c>
      <c r="J64" s="51">
        <v>76</v>
      </c>
      <c r="K64" s="52">
        <v>273</v>
      </c>
      <c r="L64" s="63">
        <v>5.6</v>
      </c>
    </row>
    <row r="65" spans="1:12" ht="15">
      <c r="A65" s="15"/>
      <c r="B65" s="16"/>
      <c r="C65" s="11"/>
      <c r="D65" s="7" t="s">
        <v>32</v>
      </c>
      <c r="E65" s="50" t="s">
        <v>23</v>
      </c>
      <c r="F65" s="51">
        <v>50</v>
      </c>
      <c r="G65" s="51">
        <v>4</v>
      </c>
      <c r="H65" s="51">
        <v>1</v>
      </c>
      <c r="I65" s="51">
        <v>24</v>
      </c>
      <c r="J65" s="51">
        <v>117</v>
      </c>
      <c r="K65" s="52">
        <v>377</v>
      </c>
      <c r="L65" s="63">
        <v>3.49</v>
      </c>
    </row>
    <row r="66" spans="1:12" ht="15">
      <c r="A66" s="15"/>
      <c r="B66" s="16"/>
      <c r="C66" s="11"/>
      <c r="D66" s="7" t="s">
        <v>33</v>
      </c>
      <c r="E66" s="50" t="s">
        <v>51</v>
      </c>
      <c r="F66" s="51">
        <v>50</v>
      </c>
      <c r="G66" s="51">
        <v>3</v>
      </c>
      <c r="H66" s="51">
        <v>1</v>
      </c>
      <c r="I66" s="51">
        <v>25</v>
      </c>
      <c r="J66" s="51">
        <v>115</v>
      </c>
      <c r="K66" s="52">
        <v>377</v>
      </c>
      <c r="L66" s="63">
        <v>3.76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63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63"/>
    </row>
    <row r="69" spans="1:12" ht="15">
      <c r="A69" s="17"/>
      <c r="B69" s="18"/>
      <c r="C69" s="8"/>
      <c r="D69" s="19" t="s">
        <v>39</v>
      </c>
      <c r="E69" s="9"/>
      <c r="F69" s="21">
        <v>860</v>
      </c>
      <c r="G69" s="21">
        <f t="shared" ref="G69" si="10">SUM(G60:G68)</f>
        <v>30</v>
      </c>
      <c r="H69" s="21">
        <f t="shared" ref="H69" si="11">SUM(H60:H68)</f>
        <v>33</v>
      </c>
      <c r="I69" s="21">
        <f t="shared" ref="I69" si="12">SUM(I60:I68)</f>
        <v>105</v>
      </c>
      <c r="J69" s="21">
        <f t="shared" ref="J69" si="13">SUM(J60:J68)</f>
        <v>870</v>
      </c>
      <c r="K69" s="27"/>
      <c r="L69" s="71">
        <f>SUM(L60:L68)</f>
        <v>111.32999999999998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/>
      <c r="E70" s="50"/>
      <c r="F70" s="51"/>
      <c r="G70" s="51"/>
      <c r="H70" s="51"/>
      <c r="I70" s="51"/>
      <c r="J70" s="51"/>
      <c r="K70" s="52"/>
      <c r="L70" s="63"/>
    </row>
    <row r="71" spans="1:12" ht="15">
      <c r="A71" s="15"/>
      <c r="B71" s="16"/>
      <c r="C71" s="11"/>
      <c r="D71" s="12"/>
      <c r="E71" s="50"/>
      <c r="F71" s="51"/>
      <c r="G71" s="51"/>
      <c r="H71" s="51"/>
      <c r="I71" s="51"/>
      <c r="J71" s="51"/>
      <c r="K71" s="52"/>
      <c r="L71" s="63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63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63"/>
    </row>
    <row r="74" spans="1:12" ht="15">
      <c r="A74" s="17"/>
      <c r="B74" s="18"/>
      <c r="C74" s="8"/>
      <c r="D74" s="19" t="s">
        <v>39</v>
      </c>
      <c r="E74" s="9"/>
      <c r="F74" s="21"/>
      <c r="G74" s="21"/>
      <c r="H74" s="21"/>
      <c r="I74" s="21"/>
      <c r="J74" s="21"/>
      <c r="K74" s="27"/>
      <c r="L74" s="64"/>
    </row>
    <row r="75" spans="1:12" ht="15">
      <c r="A75" s="14">
        <f>A48</f>
        <v>1</v>
      </c>
      <c r="B75" s="14">
        <f>B48</f>
        <v>2</v>
      </c>
      <c r="C75" s="10" t="s">
        <v>36</v>
      </c>
      <c r="D75" s="7"/>
      <c r="E75" s="50"/>
      <c r="F75" s="51"/>
      <c r="G75" s="51"/>
      <c r="H75" s="51"/>
      <c r="I75" s="51"/>
      <c r="J75" s="51"/>
      <c r="K75" s="52"/>
      <c r="L75" s="63"/>
    </row>
    <row r="76" spans="1:12" ht="15">
      <c r="A76" s="15"/>
      <c r="B76" s="16"/>
      <c r="C76" s="11"/>
      <c r="D76" s="7"/>
      <c r="E76" s="50"/>
      <c r="F76" s="51"/>
      <c r="G76" s="58"/>
      <c r="H76" s="51"/>
      <c r="I76" s="51"/>
      <c r="J76" s="51"/>
      <c r="K76" s="52"/>
      <c r="L76" s="63"/>
    </row>
    <row r="77" spans="1:12" ht="15">
      <c r="A77" s="15"/>
      <c r="B77" s="16"/>
      <c r="C77" s="11"/>
      <c r="D77" s="7"/>
      <c r="E77" s="50"/>
      <c r="F77" s="51"/>
      <c r="G77" s="51"/>
      <c r="H77" s="51"/>
      <c r="I77" s="51"/>
      <c r="J77" s="51"/>
      <c r="K77" s="52"/>
      <c r="L77" s="63"/>
    </row>
    <row r="78" spans="1:12" ht="15">
      <c r="A78" s="15"/>
      <c r="B78" s="16"/>
      <c r="C78" s="11"/>
      <c r="D78" s="7"/>
      <c r="E78" s="50"/>
      <c r="F78" s="51"/>
      <c r="G78" s="51"/>
      <c r="H78" s="51"/>
      <c r="I78" s="51"/>
      <c r="J78" s="51"/>
      <c r="K78" s="52"/>
      <c r="L78" s="63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63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63"/>
    </row>
    <row r="81" spans="1:12" ht="15">
      <c r="A81" s="17"/>
      <c r="B81" s="18"/>
      <c r="C81" s="8"/>
      <c r="D81" s="19" t="s">
        <v>39</v>
      </c>
      <c r="E81" s="9"/>
      <c r="F81" s="21"/>
      <c r="G81" s="21"/>
      <c r="H81" s="21"/>
      <c r="I81" s="21"/>
      <c r="J81" s="21"/>
      <c r="K81" s="27"/>
      <c r="L81" s="64"/>
    </row>
    <row r="82" spans="1:12" ht="15">
      <c r="A82" s="14">
        <f>A48</f>
        <v>1</v>
      </c>
      <c r="B82" s="14">
        <f>B48</f>
        <v>2</v>
      </c>
      <c r="C82" s="10" t="s">
        <v>37</v>
      </c>
      <c r="D82" s="12"/>
      <c r="E82" s="50"/>
      <c r="F82" s="51"/>
      <c r="G82" s="58"/>
      <c r="H82" s="58"/>
      <c r="I82" s="51"/>
      <c r="J82" s="51"/>
      <c r="K82" s="52"/>
      <c r="L82" s="63"/>
    </row>
    <row r="83" spans="1:12" ht="15">
      <c r="A83" s="15"/>
      <c r="B83" s="16"/>
      <c r="C83" s="11"/>
      <c r="D83" s="12"/>
      <c r="E83" s="50"/>
      <c r="F83" s="51"/>
      <c r="G83" s="51"/>
      <c r="H83" s="51"/>
      <c r="I83" s="51"/>
      <c r="J83" s="51"/>
      <c r="K83" s="52"/>
      <c r="L83" s="63"/>
    </row>
    <row r="84" spans="1:12" ht="15">
      <c r="A84" s="15"/>
      <c r="B84" s="16"/>
      <c r="C84" s="11"/>
      <c r="D84" s="12"/>
      <c r="E84" s="50"/>
      <c r="F84" s="51"/>
      <c r="G84" s="51"/>
      <c r="H84" s="51"/>
      <c r="I84" s="51"/>
      <c r="J84" s="51"/>
      <c r="K84" s="52"/>
      <c r="L84" s="63"/>
    </row>
    <row r="85" spans="1:12" ht="15">
      <c r="A85" s="15"/>
      <c r="B85" s="16"/>
      <c r="C85" s="11"/>
      <c r="D85" s="12"/>
      <c r="E85" s="50"/>
      <c r="F85" s="51"/>
      <c r="G85" s="51"/>
      <c r="H85" s="51"/>
      <c r="I85" s="51"/>
      <c r="J85" s="51"/>
      <c r="K85" s="52"/>
      <c r="L85" s="63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63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63"/>
    </row>
    <row r="88" spans="1:12" ht="15">
      <c r="A88" s="17"/>
      <c r="B88" s="18"/>
      <c r="C88" s="8"/>
      <c r="D88" s="20"/>
      <c r="E88" s="9"/>
      <c r="F88" s="21">
        <f>SUM(F82:F87)</f>
        <v>0</v>
      </c>
      <c r="G88" s="21">
        <f t="shared" ref="G88" si="14">SUM(G82:G87)</f>
        <v>0</v>
      </c>
      <c r="H88" s="21">
        <f t="shared" ref="H88" si="15">SUM(H82:H87)</f>
        <v>0</v>
      </c>
      <c r="I88" s="21">
        <f t="shared" ref="I88" si="16">SUM(I82:I87)</f>
        <v>0</v>
      </c>
      <c r="J88" s="21">
        <f t="shared" ref="J88" si="17">SUM(J82:J87)</f>
        <v>0</v>
      </c>
      <c r="K88" s="27"/>
      <c r="L88" s="64"/>
    </row>
    <row r="89" spans="1:12" ht="15.75" customHeight="1">
      <c r="A89" s="36">
        <f>A48</f>
        <v>1</v>
      </c>
      <c r="B89" s="36">
        <f>B48</f>
        <v>2</v>
      </c>
      <c r="C89" s="75" t="s">
        <v>4</v>
      </c>
      <c r="D89" s="76"/>
      <c r="E89" s="33"/>
      <c r="F89" s="34">
        <f>F55+F59+F69+F74+F81+F88</f>
        <v>1575</v>
      </c>
      <c r="G89" s="34">
        <f t="shared" ref="G89" si="18">G55+G59+G69+G74+G81+G88</f>
        <v>50</v>
      </c>
      <c r="H89" s="34">
        <f t="shared" ref="H89" si="19">H55+H59+H69+H74+H81+H88</f>
        <v>56</v>
      </c>
      <c r="I89" s="34">
        <f t="shared" ref="I89" si="20">I55+I59+I69+I74+I81+I88</f>
        <v>188</v>
      </c>
      <c r="J89" s="34">
        <f t="shared" ref="J89" si="21">J55+J59+J69+J74+J81+J88</f>
        <v>1482</v>
      </c>
      <c r="K89" s="35"/>
      <c r="L89" s="65"/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200</v>
      </c>
      <c r="G90" s="48">
        <v>19</v>
      </c>
      <c r="H90" s="48">
        <v>13</v>
      </c>
      <c r="I90" s="48">
        <v>39</v>
      </c>
      <c r="J90" s="48">
        <v>476</v>
      </c>
      <c r="K90" s="49">
        <v>115</v>
      </c>
      <c r="L90" s="62">
        <v>12.18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63"/>
    </row>
    <row r="92" spans="1:12" ht="15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3</v>
      </c>
      <c r="H92" s="51">
        <v>3</v>
      </c>
      <c r="I92" s="51">
        <v>8</v>
      </c>
      <c r="J92" s="51">
        <v>71</v>
      </c>
      <c r="K92" s="52">
        <v>269</v>
      </c>
      <c r="L92" s="63">
        <v>9.7799999999999994</v>
      </c>
    </row>
    <row r="93" spans="1:12" ht="15">
      <c r="A93" s="25"/>
      <c r="B93" s="16"/>
      <c r="C93" s="11"/>
      <c r="D93" s="7" t="s">
        <v>23</v>
      </c>
      <c r="E93" s="50" t="s">
        <v>49</v>
      </c>
      <c r="F93" s="51">
        <v>60</v>
      </c>
      <c r="G93" s="51">
        <v>4</v>
      </c>
      <c r="H93" s="51">
        <v>6</v>
      </c>
      <c r="I93" s="51">
        <v>26</v>
      </c>
      <c r="J93" s="51">
        <v>182</v>
      </c>
      <c r="K93" s="52">
        <v>367</v>
      </c>
      <c r="L93" s="63">
        <v>12.51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63"/>
    </row>
    <row r="95" spans="1:12" ht="15">
      <c r="A95" s="25"/>
      <c r="B95" s="16"/>
      <c r="C95" s="11"/>
      <c r="D95" s="6"/>
      <c r="E95" s="50" t="s">
        <v>72</v>
      </c>
      <c r="F95" s="51">
        <v>15</v>
      </c>
      <c r="G95" s="51">
        <v>3</v>
      </c>
      <c r="H95" s="51">
        <v>4</v>
      </c>
      <c r="I95" s="51">
        <v>0</v>
      </c>
      <c r="J95" s="51">
        <v>62</v>
      </c>
      <c r="K95" s="52">
        <v>366</v>
      </c>
      <c r="L95" s="63">
        <v>5.66</v>
      </c>
    </row>
    <row r="96" spans="1:12" ht="15">
      <c r="A96" s="25"/>
      <c r="B96" s="16"/>
      <c r="C96" s="11"/>
      <c r="D96" s="6"/>
      <c r="E96" s="50" t="s">
        <v>50</v>
      </c>
      <c r="F96" s="51">
        <v>40</v>
      </c>
      <c r="G96" s="51">
        <v>5</v>
      </c>
      <c r="H96" s="51">
        <v>5</v>
      </c>
      <c r="I96" s="51">
        <v>0</v>
      </c>
      <c r="J96" s="51">
        <v>55</v>
      </c>
      <c r="K96" s="52">
        <v>139</v>
      </c>
      <c r="L96" s="63">
        <v>12.72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515</v>
      </c>
      <c r="G97" s="21">
        <f t="shared" ref="G97" si="22">SUM(G90:G96)</f>
        <v>34</v>
      </c>
      <c r="H97" s="21">
        <f t="shared" ref="H97" si="23">SUM(H90:H96)</f>
        <v>31</v>
      </c>
      <c r="I97" s="21">
        <f t="shared" ref="I97" si="24">SUM(I90:I96)</f>
        <v>73</v>
      </c>
      <c r="J97" s="21">
        <f t="shared" ref="J97" si="25">SUM(J90:J96)</f>
        <v>846</v>
      </c>
      <c r="K97" s="27"/>
      <c r="L97" s="71">
        <f>SUM(L90:L96)</f>
        <v>52.849999999999994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110</v>
      </c>
      <c r="F98" s="51">
        <v>200</v>
      </c>
      <c r="G98" s="51">
        <v>2</v>
      </c>
      <c r="H98" s="51"/>
      <c r="I98" s="51">
        <v>16</v>
      </c>
      <c r="J98" s="51">
        <v>76</v>
      </c>
      <c r="K98" s="52">
        <v>99</v>
      </c>
      <c r="L98" s="63">
        <v>28.36</v>
      </c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63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63"/>
    </row>
    <row r="101" spans="1:12" ht="15">
      <c r="A101" s="26"/>
      <c r="B101" s="18"/>
      <c r="C101" s="8"/>
      <c r="D101" s="19" t="s">
        <v>39</v>
      </c>
      <c r="E101" s="9"/>
      <c r="F101" s="21">
        <v>200</v>
      </c>
      <c r="G101" s="21">
        <f t="shared" ref="G101" si="26">SUM(G98:G100)</f>
        <v>2</v>
      </c>
      <c r="H101" s="21">
        <f t="shared" ref="H101" si="27">SUM(H98:H100)</f>
        <v>0</v>
      </c>
      <c r="I101" s="21">
        <f t="shared" ref="I101" si="28">SUM(I98:I100)</f>
        <v>16</v>
      </c>
      <c r="J101" s="21">
        <f t="shared" ref="J101" si="29">SUM(J98:J100)</f>
        <v>76</v>
      </c>
      <c r="K101" s="27"/>
      <c r="L101" s="71">
        <f>SUM(L98:L100)</f>
        <v>28.36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57</v>
      </c>
      <c r="F102" s="51">
        <v>60</v>
      </c>
      <c r="G102" s="51">
        <v>0</v>
      </c>
      <c r="H102" s="51">
        <v>0</v>
      </c>
      <c r="I102" s="51">
        <v>2</v>
      </c>
      <c r="J102" s="51">
        <v>9</v>
      </c>
      <c r="K102" s="52">
        <v>252</v>
      </c>
      <c r="L102" s="63">
        <v>7.92</v>
      </c>
    </row>
    <row r="103" spans="1:12" ht="15">
      <c r="A103" s="25"/>
      <c r="B103" s="16"/>
      <c r="C103" s="11"/>
      <c r="D103" s="7" t="s">
        <v>28</v>
      </c>
      <c r="E103" s="50" t="s">
        <v>97</v>
      </c>
      <c r="F103" s="51">
        <v>250</v>
      </c>
      <c r="G103" s="51">
        <v>5</v>
      </c>
      <c r="H103" s="51">
        <v>10</v>
      </c>
      <c r="I103" s="51">
        <v>18</v>
      </c>
      <c r="J103" s="51">
        <v>179</v>
      </c>
      <c r="K103" s="52">
        <v>67</v>
      </c>
      <c r="L103" s="63">
        <v>13.7</v>
      </c>
    </row>
    <row r="104" spans="1:12" ht="15">
      <c r="A104" s="25"/>
      <c r="B104" s="16"/>
      <c r="C104" s="11"/>
      <c r="D104" s="7" t="s">
        <v>29</v>
      </c>
      <c r="E104" s="50" t="s">
        <v>77</v>
      </c>
      <c r="F104" s="51">
        <v>100</v>
      </c>
      <c r="G104" s="51">
        <v>7</v>
      </c>
      <c r="H104" s="51">
        <v>6</v>
      </c>
      <c r="I104" s="51">
        <v>5</v>
      </c>
      <c r="J104" s="51">
        <v>108</v>
      </c>
      <c r="K104" s="52">
        <v>168</v>
      </c>
      <c r="L104" s="63">
        <v>33.979999999999997</v>
      </c>
    </row>
    <row r="105" spans="1:12" ht="15">
      <c r="A105" s="25"/>
      <c r="B105" s="16"/>
      <c r="C105" s="11"/>
      <c r="D105" s="7" t="s">
        <v>30</v>
      </c>
      <c r="E105" s="50" t="s">
        <v>58</v>
      </c>
      <c r="F105" s="51">
        <v>150</v>
      </c>
      <c r="G105" s="51">
        <v>4</v>
      </c>
      <c r="H105" s="51">
        <v>7</v>
      </c>
      <c r="I105" s="51">
        <v>34</v>
      </c>
      <c r="J105" s="51">
        <v>139</v>
      </c>
      <c r="K105" s="52">
        <v>224</v>
      </c>
      <c r="L105" s="63">
        <v>9.7200000000000006</v>
      </c>
    </row>
    <row r="106" spans="1:12" ht="15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0</v>
      </c>
      <c r="H106" s="51">
        <v>0</v>
      </c>
      <c r="I106" s="51">
        <v>12</v>
      </c>
      <c r="J106" s="51">
        <v>50</v>
      </c>
      <c r="K106" s="52">
        <v>280</v>
      </c>
      <c r="L106" s="63">
        <v>1.72</v>
      </c>
    </row>
    <row r="107" spans="1:12" ht="15">
      <c r="A107" s="25"/>
      <c r="B107" s="16"/>
      <c r="C107" s="11"/>
      <c r="D107" s="7" t="s">
        <v>32</v>
      </c>
      <c r="E107" s="50" t="s">
        <v>23</v>
      </c>
      <c r="F107" s="51">
        <v>50</v>
      </c>
      <c r="G107" s="51">
        <v>4</v>
      </c>
      <c r="H107" s="51">
        <v>1</v>
      </c>
      <c r="I107" s="51">
        <v>24</v>
      </c>
      <c r="J107" s="51">
        <v>117</v>
      </c>
      <c r="K107" s="52">
        <v>377</v>
      </c>
      <c r="L107" s="63">
        <v>3.49</v>
      </c>
    </row>
    <row r="108" spans="1:12" ht="15">
      <c r="A108" s="25"/>
      <c r="B108" s="16"/>
      <c r="C108" s="11"/>
      <c r="D108" s="7" t="s">
        <v>33</v>
      </c>
      <c r="E108" s="50" t="s">
        <v>51</v>
      </c>
      <c r="F108" s="51">
        <v>50</v>
      </c>
      <c r="G108" s="51">
        <v>3</v>
      </c>
      <c r="H108" s="51">
        <v>1</v>
      </c>
      <c r="I108" s="51">
        <v>25</v>
      </c>
      <c r="J108" s="51">
        <v>115</v>
      </c>
      <c r="K108" s="52">
        <v>377</v>
      </c>
      <c r="L108" s="63">
        <v>3.76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63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63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860</v>
      </c>
      <c r="G111" s="21">
        <f t="shared" ref="G111" si="30">SUM(G102:G110)</f>
        <v>23</v>
      </c>
      <c r="H111" s="21">
        <f t="shared" ref="H111" si="31">SUM(H102:H110)</f>
        <v>25</v>
      </c>
      <c r="I111" s="21">
        <f t="shared" ref="I111" si="32">SUM(I102:I110)</f>
        <v>120</v>
      </c>
      <c r="J111" s="21">
        <f t="shared" ref="J111" si="33">SUM(J102:J110)</f>
        <v>717</v>
      </c>
      <c r="K111" s="27"/>
      <c r="L111" s="71">
        <f>SUM(L102:L110)</f>
        <v>74.289999999999992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63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63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63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63"/>
    </row>
    <row r="116" spans="1:12" ht="15">
      <c r="A116" s="26"/>
      <c r="B116" s="18"/>
      <c r="C116" s="8"/>
      <c r="D116" s="19" t="s">
        <v>39</v>
      </c>
      <c r="E116" s="9"/>
      <c r="F116" s="21"/>
      <c r="G116" s="21"/>
      <c r="H116" s="21"/>
      <c r="I116" s="21"/>
      <c r="J116" s="21"/>
      <c r="K116" s="27"/>
      <c r="L116" s="64"/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63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63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8"/>
      <c r="J119" s="51"/>
      <c r="K119" s="52"/>
      <c r="L119" s="63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63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63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63"/>
    </row>
    <row r="123" spans="1:12" ht="15">
      <c r="A123" s="26"/>
      <c r="B123" s="18"/>
      <c r="C123" s="8"/>
      <c r="D123" s="19" t="s">
        <v>39</v>
      </c>
      <c r="E123" s="9"/>
      <c r="F123" s="21"/>
      <c r="G123" s="21"/>
      <c r="H123" s="21"/>
      <c r="I123" s="21"/>
      <c r="J123" s="21"/>
      <c r="K123" s="27"/>
      <c r="L123" s="64"/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8"/>
      <c r="I124" s="51"/>
      <c r="J124" s="51"/>
      <c r="K124" s="52"/>
      <c r="L124" s="63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63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63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63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63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63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34">SUM(G124:G129)</f>
        <v>0</v>
      </c>
      <c r="H130" s="21">
        <f t="shared" ref="H130" si="35">SUM(H124:H129)</f>
        <v>0</v>
      </c>
      <c r="I130" s="21">
        <f t="shared" ref="I130" si="36">SUM(I124:I129)</f>
        <v>0</v>
      </c>
      <c r="J130" s="21">
        <f t="shared" ref="J130" si="37">SUM(J124:J129)</f>
        <v>0</v>
      </c>
      <c r="K130" s="27"/>
      <c r="L130" s="64"/>
    </row>
    <row r="131" spans="1:12" ht="15.75" customHeight="1">
      <c r="A131" s="31">
        <f>A90</f>
        <v>1</v>
      </c>
      <c r="B131" s="32">
        <f>B90</f>
        <v>3</v>
      </c>
      <c r="C131" s="75" t="s">
        <v>4</v>
      </c>
      <c r="D131" s="76"/>
      <c r="E131" s="33"/>
      <c r="F131" s="34">
        <f>F97+F101+F111+F116+F123+F130</f>
        <v>1575</v>
      </c>
      <c r="G131" s="34">
        <f t="shared" ref="G131" si="38">G97+G101+G111+G116+G123+G130</f>
        <v>59</v>
      </c>
      <c r="H131" s="34">
        <f>H97+H101+H111+H116+H123+H130</f>
        <v>56</v>
      </c>
      <c r="I131" s="34">
        <f t="shared" ref="I131" si="39">I97+I101+I111+I116+I123+I130</f>
        <v>209</v>
      </c>
      <c r="J131" s="34">
        <f t="shared" ref="J131" si="40">J97+J101+J111+J116+J123+J130</f>
        <v>1639</v>
      </c>
      <c r="K131" s="35"/>
      <c r="L131" s="65"/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66</v>
      </c>
      <c r="F132" s="48">
        <v>200</v>
      </c>
      <c r="G132" s="48">
        <v>16</v>
      </c>
      <c r="H132" s="48">
        <v>7</v>
      </c>
      <c r="I132" s="48">
        <v>98</v>
      </c>
      <c r="J132" s="48">
        <v>431</v>
      </c>
      <c r="K132" s="49">
        <v>53</v>
      </c>
      <c r="L132" s="62">
        <v>12.56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63"/>
    </row>
    <row r="134" spans="1:12" ht="15">
      <c r="A134" s="25"/>
      <c r="B134" s="16"/>
      <c r="C134" s="11"/>
      <c r="D134" s="7" t="s">
        <v>22</v>
      </c>
      <c r="E134" s="50" t="s">
        <v>53</v>
      </c>
      <c r="F134" s="51">
        <v>200</v>
      </c>
      <c r="G134" s="51">
        <v>3</v>
      </c>
      <c r="H134" s="51">
        <v>3</v>
      </c>
      <c r="I134" s="51">
        <v>8</v>
      </c>
      <c r="J134" s="51">
        <v>71</v>
      </c>
      <c r="K134" s="52">
        <v>286</v>
      </c>
      <c r="L134" s="63">
        <v>8.83</v>
      </c>
    </row>
    <row r="135" spans="1:12" ht="15">
      <c r="A135" s="25"/>
      <c r="B135" s="16"/>
      <c r="C135" s="11"/>
      <c r="D135" s="7" t="s">
        <v>23</v>
      </c>
      <c r="E135" s="50" t="s">
        <v>49</v>
      </c>
      <c r="F135" s="51">
        <v>60</v>
      </c>
      <c r="G135" s="51">
        <v>4</v>
      </c>
      <c r="H135" s="51">
        <v>6</v>
      </c>
      <c r="I135" s="51">
        <v>26</v>
      </c>
      <c r="J135" s="51">
        <v>182</v>
      </c>
      <c r="K135" s="52">
        <v>367</v>
      </c>
      <c r="L135" s="63">
        <v>12.51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63"/>
    </row>
    <row r="137" spans="1:12" ht="15">
      <c r="A137" s="25"/>
      <c r="B137" s="16"/>
      <c r="C137" s="11"/>
      <c r="D137" s="6"/>
      <c r="E137" s="50" t="s">
        <v>50</v>
      </c>
      <c r="F137" s="51">
        <v>40</v>
      </c>
      <c r="G137" s="51">
        <v>5</v>
      </c>
      <c r="H137" s="51">
        <v>5</v>
      </c>
      <c r="I137" s="51">
        <v>0</v>
      </c>
      <c r="J137" s="51">
        <v>55</v>
      </c>
      <c r="K137" s="52">
        <v>139</v>
      </c>
      <c r="L137" s="63">
        <v>12.72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63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41">SUM(G132:G138)</f>
        <v>28</v>
      </c>
      <c r="H139" s="21">
        <f t="shared" ref="H139" si="42">SUM(H132:H138)</f>
        <v>21</v>
      </c>
      <c r="I139" s="21">
        <f t="shared" ref="I139" si="43">SUM(I132:I138)</f>
        <v>132</v>
      </c>
      <c r="J139" s="21">
        <f t="shared" ref="J139" si="44">SUM(J132:J138)</f>
        <v>739</v>
      </c>
      <c r="K139" s="27"/>
      <c r="L139" s="71">
        <f>SUM(L132:L138)</f>
        <v>46.62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110</v>
      </c>
      <c r="F140" s="51">
        <v>200</v>
      </c>
      <c r="G140" s="51">
        <v>2</v>
      </c>
      <c r="H140" s="51"/>
      <c r="I140" s="51">
        <v>16</v>
      </c>
      <c r="J140" s="51">
        <v>76</v>
      </c>
      <c r="K140" s="52">
        <v>99</v>
      </c>
      <c r="L140" s="63">
        <v>28.36</v>
      </c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63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63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45">SUM(G140:G142)</f>
        <v>2</v>
      </c>
      <c r="H143" s="21">
        <f t="shared" ref="H143" si="46">SUM(H140:H142)</f>
        <v>0</v>
      </c>
      <c r="I143" s="21">
        <f t="shared" ref="I143" si="47">SUM(I140:I142)</f>
        <v>16</v>
      </c>
      <c r="J143" s="21">
        <f t="shared" ref="J143" si="48">SUM(J140:J142)</f>
        <v>76</v>
      </c>
      <c r="K143" s="27"/>
      <c r="L143" s="71">
        <f>SUM(L140:L142)</f>
        <v>28.36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78</v>
      </c>
      <c r="F144" s="51">
        <v>60</v>
      </c>
      <c r="G144" s="51">
        <v>4</v>
      </c>
      <c r="H144" s="51">
        <v>5</v>
      </c>
      <c r="I144" s="51">
        <v>0</v>
      </c>
      <c r="J144" s="51">
        <v>87</v>
      </c>
      <c r="K144" s="52">
        <v>34</v>
      </c>
      <c r="L144" s="66">
        <v>20.2</v>
      </c>
    </row>
    <row r="145" spans="1:12" ht="15">
      <c r="A145" s="25"/>
      <c r="B145" s="16"/>
      <c r="C145" s="11"/>
      <c r="D145" s="7" t="s">
        <v>28</v>
      </c>
      <c r="E145" s="50" t="s">
        <v>98</v>
      </c>
      <c r="F145" s="51">
        <v>250</v>
      </c>
      <c r="G145" s="51">
        <v>2</v>
      </c>
      <c r="H145" s="51">
        <v>3</v>
      </c>
      <c r="I145" s="51">
        <v>5</v>
      </c>
      <c r="J145" s="51">
        <v>195</v>
      </c>
      <c r="K145" s="52">
        <v>42</v>
      </c>
      <c r="L145" s="63">
        <v>15.22</v>
      </c>
    </row>
    <row r="146" spans="1:12" ht="15">
      <c r="A146" s="25"/>
      <c r="B146" s="16"/>
      <c r="C146" s="11"/>
      <c r="D146" s="7" t="s">
        <v>29</v>
      </c>
      <c r="E146" s="50" t="s">
        <v>99</v>
      </c>
      <c r="F146" s="51">
        <v>100</v>
      </c>
      <c r="G146" s="51">
        <v>8</v>
      </c>
      <c r="H146" s="51">
        <v>17</v>
      </c>
      <c r="I146" s="51">
        <v>4</v>
      </c>
      <c r="J146" s="51">
        <v>262</v>
      </c>
      <c r="K146" s="60">
        <v>294</v>
      </c>
      <c r="L146" s="66">
        <v>38.56</v>
      </c>
    </row>
    <row r="147" spans="1:12" ht="15">
      <c r="A147" s="25"/>
      <c r="B147" s="16"/>
      <c r="C147" s="11"/>
      <c r="D147" s="7" t="s">
        <v>30</v>
      </c>
      <c r="E147" s="50" t="s">
        <v>56</v>
      </c>
      <c r="F147" s="51">
        <v>150</v>
      </c>
      <c r="G147" s="51">
        <v>3</v>
      </c>
      <c r="H147" s="51">
        <v>3</v>
      </c>
      <c r="I147" s="51">
        <v>25</v>
      </c>
      <c r="J147" s="51">
        <v>135</v>
      </c>
      <c r="K147" s="52">
        <v>239</v>
      </c>
      <c r="L147" s="63">
        <v>9.1</v>
      </c>
    </row>
    <row r="148" spans="1:12" ht="15">
      <c r="A148" s="25"/>
      <c r="B148" s="16"/>
      <c r="C148" s="11"/>
      <c r="D148" s="7" t="s">
        <v>31</v>
      </c>
      <c r="E148" s="50" t="s">
        <v>81</v>
      </c>
      <c r="F148" s="51">
        <v>200</v>
      </c>
      <c r="G148" s="51">
        <v>0</v>
      </c>
      <c r="H148" s="51">
        <v>0</v>
      </c>
      <c r="I148" s="51">
        <v>12</v>
      </c>
      <c r="J148" s="51">
        <v>50</v>
      </c>
      <c r="K148" s="52">
        <v>280</v>
      </c>
      <c r="L148" s="63">
        <v>1.72</v>
      </c>
    </row>
    <row r="149" spans="1:12" ht="15">
      <c r="A149" s="25"/>
      <c r="B149" s="16"/>
      <c r="C149" s="11"/>
      <c r="D149" s="7" t="s">
        <v>32</v>
      </c>
      <c r="E149" s="50" t="s">
        <v>23</v>
      </c>
      <c r="F149" s="51">
        <v>50</v>
      </c>
      <c r="G149" s="51">
        <v>4</v>
      </c>
      <c r="H149" s="51">
        <v>1</v>
      </c>
      <c r="I149" s="51">
        <v>24</v>
      </c>
      <c r="J149" s="51">
        <v>117</v>
      </c>
      <c r="K149" s="52">
        <v>377</v>
      </c>
      <c r="L149" s="63">
        <v>3.49</v>
      </c>
    </row>
    <row r="150" spans="1:12" ht="15">
      <c r="A150" s="25"/>
      <c r="B150" s="16"/>
      <c r="C150" s="11"/>
      <c r="D150" s="7" t="s">
        <v>33</v>
      </c>
      <c r="E150" s="50" t="s">
        <v>51</v>
      </c>
      <c r="F150" s="51">
        <v>50</v>
      </c>
      <c r="G150" s="51">
        <v>3</v>
      </c>
      <c r="H150" s="51">
        <v>1</v>
      </c>
      <c r="I150" s="51">
        <v>25</v>
      </c>
      <c r="J150" s="51">
        <v>115</v>
      </c>
      <c r="K150" s="52">
        <v>377</v>
      </c>
      <c r="L150" s="63">
        <v>3.76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63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63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" si="49">SUM(G144:G152)</f>
        <v>24</v>
      </c>
      <c r="H153" s="21">
        <f t="shared" ref="H153" si="50">SUM(H144:H152)</f>
        <v>30</v>
      </c>
      <c r="I153" s="21">
        <f t="shared" ref="I153" si="51">SUM(I144:I152)</f>
        <v>95</v>
      </c>
      <c r="J153" s="21">
        <f t="shared" ref="J153" si="52">SUM(J144:J152)</f>
        <v>961</v>
      </c>
      <c r="K153" s="27"/>
      <c r="L153" s="71">
        <f>SUM(L144:L152)</f>
        <v>92.05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63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63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63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63"/>
    </row>
    <row r="158" spans="1:12" ht="15">
      <c r="A158" s="26"/>
      <c r="B158" s="18"/>
      <c r="C158" s="8"/>
      <c r="D158" s="19" t="s">
        <v>39</v>
      </c>
      <c r="E158" s="9"/>
      <c r="F158" s="21"/>
      <c r="G158" s="21"/>
      <c r="H158" s="21"/>
      <c r="I158" s="21"/>
      <c r="J158" s="21"/>
      <c r="K158" s="27"/>
      <c r="L158" s="64"/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63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63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63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63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63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63"/>
    </row>
    <row r="165" spans="1:12" ht="15">
      <c r="A165" s="26"/>
      <c r="B165" s="18"/>
      <c r="C165" s="8"/>
      <c r="D165" s="19" t="s">
        <v>39</v>
      </c>
      <c r="E165" s="9"/>
      <c r="F165" s="21"/>
      <c r="G165" s="21"/>
      <c r="H165" s="21"/>
      <c r="I165" s="21"/>
      <c r="J165" s="21"/>
      <c r="K165" s="27"/>
      <c r="L165" s="64"/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63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63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63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63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63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63"/>
    </row>
    <row r="172" spans="1:12" ht="15">
      <c r="A172" s="26"/>
      <c r="B172" s="18"/>
      <c r="C172" s="8"/>
      <c r="D172" s="20" t="s">
        <v>39</v>
      </c>
      <c r="E172" s="9"/>
      <c r="F172" s="21"/>
      <c r="G172" s="21"/>
      <c r="H172" s="21"/>
      <c r="I172" s="21"/>
      <c r="J172" s="21"/>
      <c r="K172" s="27"/>
      <c r="L172" s="64"/>
    </row>
    <row r="173" spans="1:12" ht="15.75" customHeight="1">
      <c r="A173" s="31">
        <f>A132</f>
        <v>1</v>
      </c>
      <c r="B173" s="32">
        <f>B132</f>
        <v>4</v>
      </c>
      <c r="C173" s="75" t="s">
        <v>4</v>
      </c>
      <c r="D173" s="76"/>
      <c r="E173" s="33"/>
      <c r="F173" s="34"/>
      <c r="G173" s="34"/>
      <c r="H173" s="34"/>
      <c r="I173" s="34"/>
      <c r="J173" s="34"/>
      <c r="K173" s="35"/>
      <c r="L173" s="65"/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79</v>
      </c>
      <c r="F174" s="48">
        <v>150</v>
      </c>
      <c r="G174" s="48">
        <v>21</v>
      </c>
      <c r="H174" s="48">
        <v>19</v>
      </c>
      <c r="I174" s="48">
        <v>15</v>
      </c>
      <c r="J174" s="48">
        <v>348</v>
      </c>
      <c r="K174" s="49">
        <v>152</v>
      </c>
      <c r="L174" s="62">
        <v>71.66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63"/>
    </row>
    <row r="176" spans="1:12" ht="15">
      <c r="A176" s="25"/>
      <c r="B176" s="16"/>
      <c r="C176" s="11"/>
      <c r="D176" s="7" t="s">
        <v>22</v>
      </c>
      <c r="E176" s="50" t="s">
        <v>80</v>
      </c>
      <c r="F176" s="51">
        <v>200</v>
      </c>
      <c r="G176" s="51">
        <v>3</v>
      </c>
      <c r="H176" s="51">
        <v>3</v>
      </c>
      <c r="I176" s="51">
        <v>6</v>
      </c>
      <c r="J176" s="51">
        <v>61</v>
      </c>
      <c r="K176" s="52">
        <v>297</v>
      </c>
      <c r="L176" s="63">
        <v>6.37</v>
      </c>
    </row>
    <row r="177" spans="1:12" ht="15">
      <c r="A177" s="25"/>
      <c r="B177" s="16"/>
      <c r="C177" s="11"/>
      <c r="D177" s="7" t="s">
        <v>23</v>
      </c>
      <c r="E177" s="50" t="s">
        <v>49</v>
      </c>
      <c r="F177" s="51">
        <v>90</v>
      </c>
      <c r="G177" s="51">
        <v>6</v>
      </c>
      <c r="H177" s="51">
        <v>10</v>
      </c>
      <c r="I177" s="51">
        <v>40</v>
      </c>
      <c r="J177" s="51">
        <v>273</v>
      </c>
      <c r="K177" s="52">
        <v>367</v>
      </c>
      <c r="L177" s="63">
        <v>15.76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63"/>
    </row>
    <row r="179" spans="1:12" ht="15">
      <c r="A179" s="25"/>
      <c r="B179" s="16"/>
      <c r="C179" s="11"/>
      <c r="D179" s="6"/>
      <c r="E179" s="50" t="s">
        <v>72</v>
      </c>
      <c r="F179" s="51">
        <v>20</v>
      </c>
      <c r="G179" s="51">
        <v>7</v>
      </c>
      <c r="H179" s="51">
        <v>9</v>
      </c>
      <c r="I179" s="51">
        <v>0</v>
      </c>
      <c r="J179" s="51">
        <v>113</v>
      </c>
      <c r="K179" s="52">
        <v>366</v>
      </c>
      <c r="L179" s="63">
        <v>7.54</v>
      </c>
    </row>
    <row r="180" spans="1:12" ht="15">
      <c r="A180" s="25"/>
      <c r="B180" s="16"/>
      <c r="C180" s="11"/>
      <c r="D180" s="6"/>
      <c r="E180" s="50" t="s">
        <v>50</v>
      </c>
      <c r="F180" s="51">
        <v>40</v>
      </c>
      <c r="G180" s="51">
        <v>5</v>
      </c>
      <c r="H180" s="51">
        <v>5</v>
      </c>
      <c r="I180" s="51">
        <v>0</v>
      </c>
      <c r="J180" s="51">
        <v>55</v>
      </c>
      <c r="K180" s="52">
        <v>139</v>
      </c>
      <c r="L180" s="63">
        <v>12.72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53">SUM(G174:G180)</f>
        <v>42</v>
      </c>
      <c r="H181" s="21">
        <f t="shared" ref="H181" si="54">SUM(H174:H180)</f>
        <v>46</v>
      </c>
      <c r="I181" s="21">
        <f t="shared" ref="I181" si="55">SUM(I174:I180)</f>
        <v>61</v>
      </c>
      <c r="J181" s="21">
        <f t="shared" ref="J181" si="56">SUM(J174:J180)</f>
        <v>850</v>
      </c>
      <c r="K181" s="27"/>
      <c r="L181" s="71">
        <f>SUM(L174:L180)</f>
        <v>114.05000000000001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76</v>
      </c>
      <c r="F182" s="51">
        <v>200</v>
      </c>
      <c r="G182" s="51">
        <v>0</v>
      </c>
      <c r="H182" s="51">
        <v>0</v>
      </c>
      <c r="I182" s="51">
        <v>21</v>
      </c>
      <c r="J182" s="51">
        <v>89</v>
      </c>
      <c r="K182" s="52">
        <v>372</v>
      </c>
      <c r="L182" s="63">
        <v>25.07</v>
      </c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63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63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57">SUM(G182:G184)</f>
        <v>0</v>
      </c>
      <c r="H185" s="21">
        <f t="shared" ref="H185" si="58">SUM(H182:H184)</f>
        <v>0</v>
      </c>
      <c r="I185" s="21">
        <f t="shared" ref="I185" si="59">SUM(I182:I184)</f>
        <v>21</v>
      </c>
      <c r="J185" s="21">
        <f t="shared" ref="J185" si="60">SUM(J182:J184)</f>
        <v>89</v>
      </c>
      <c r="K185" s="27"/>
      <c r="L185" s="71">
        <f>SUM(L182:L184)</f>
        <v>25.07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62</v>
      </c>
      <c r="F186" s="51">
        <v>60</v>
      </c>
      <c r="G186" s="51">
        <v>1</v>
      </c>
      <c r="H186" s="51"/>
      <c r="I186" s="51">
        <v>4</v>
      </c>
      <c r="J186" s="51">
        <v>20</v>
      </c>
      <c r="K186" s="52">
        <v>23</v>
      </c>
      <c r="L186" s="63">
        <v>2.16</v>
      </c>
    </row>
    <row r="187" spans="1:12" ht="15">
      <c r="A187" s="25"/>
      <c r="B187" s="16"/>
      <c r="C187" s="11"/>
      <c r="D187" s="7" t="s">
        <v>28</v>
      </c>
      <c r="E187" s="50" t="s">
        <v>111</v>
      </c>
      <c r="F187" s="51">
        <v>250</v>
      </c>
      <c r="G187" s="51">
        <v>7.2</v>
      </c>
      <c r="H187" s="51">
        <v>4.0999999999999996</v>
      </c>
      <c r="I187" s="51">
        <v>13</v>
      </c>
      <c r="J187" s="51">
        <v>126</v>
      </c>
      <c r="K187" s="52">
        <v>131</v>
      </c>
      <c r="L187" s="63">
        <v>13.96</v>
      </c>
    </row>
    <row r="188" spans="1:12" ht="15">
      <c r="A188" s="25"/>
      <c r="B188" s="16"/>
      <c r="C188" s="11"/>
      <c r="D188" s="7" t="s">
        <v>29</v>
      </c>
      <c r="E188" s="50" t="s">
        <v>83</v>
      </c>
      <c r="F188" s="51">
        <v>100</v>
      </c>
      <c r="G188" s="51">
        <v>10</v>
      </c>
      <c r="H188" s="51">
        <v>12</v>
      </c>
      <c r="I188" s="51">
        <v>31</v>
      </c>
      <c r="J188" s="51">
        <v>119</v>
      </c>
      <c r="K188" s="52">
        <v>294</v>
      </c>
      <c r="L188" s="63">
        <v>24.86</v>
      </c>
    </row>
    <row r="189" spans="1:12" ht="15">
      <c r="A189" s="25"/>
      <c r="B189" s="16"/>
      <c r="C189" s="11"/>
      <c r="D189" s="7" t="s">
        <v>30</v>
      </c>
      <c r="E189" s="50" t="s">
        <v>70</v>
      </c>
      <c r="F189" s="51">
        <v>150</v>
      </c>
      <c r="G189" s="51">
        <v>5</v>
      </c>
      <c r="H189" s="51">
        <v>4</v>
      </c>
      <c r="I189" s="51">
        <v>28</v>
      </c>
      <c r="J189" s="51">
        <v>183</v>
      </c>
      <c r="K189" s="52">
        <v>124</v>
      </c>
      <c r="L189" s="63">
        <v>3.54</v>
      </c>
    </row>
    <row r="190" spans="1:12" ht="15">
      <c r="A190" s="25"/>
      <c r="B190" s="16"/>
      <c r="C190" s="11"/>
      <c r="D190" s="7" t="s">
        <v>31</v>
      </c>
      <c r="E190" s="50" t="s">
        <v>63</v>
      </c>
      <c r="F190" s="51">
        <v>200</v>
      </c>
      <c r="G190" s="51">
        <v>0</v>
      </c>
      <c r="H190" s="51">
        <v>0</v>
      </c>
      <c r="I190" s="51">
        <v>12</v>
      </c>
      <c r="J190" s="51">
        <v>50</v>
      </c>
      <c r="K190" s="52">
        <v>280</v>
      </c>
      <c r="L190" s="63">
        <v>1.72</v>
      </c>
    </row>
    <row r="191" spans="1:12" ht="15">
      <c r="A191" s="25"/>
      <c r="B191" s="16"/>
      <c r="C191" s="11"/>
      <c r="D191" s="7" t="s">
        <v>32</v>
      </c>
      <c r="E191" s="50" t="s">
        <v>23</v>
      </c>
      <c r="F191" s="51">
        <v>50</v>
      </c>
      <c r="G191" s="51">
        <v>4</v>
      </c>
      <c r="H191" s="51">
        <v>1</v>
      </c>
      <c r="I191" s="51">
        <v>24</v>
      </c>
      <c r="J191" s="51">
        <v>117</v>
      </c>
      <c r="K191" s="52">
        <v>377</v>
      </c>
      <c r="L191" s="63">
        <v>3.49</v>
      </c>
    </row>
    <row r="192" spans="1:12" ht="15">
      <c r="A192" s="25"/>
      <c r="B192" s="16"/>
      <c r="C192" s="11"/>
      <c r="D192" s="7" t="s">
        <v>33</v>
      </c>
      <c r="E192" s="50" t="s">
        <v>51</v>
      </c>
      <c r="F192" s="51">
        <v>80</v>
      </c>
      <c r="G192" s="51">
        <v>5</v>
      </c>
      <c r="H192" s="51">
        <v>1</v>
      </c>
      <c r="I192" s="51">
        <v>31</v>
      </c>
      <c r="J192" s="51">
        <v>182</v>
      </c>
      <c r="K192" s="52">
        <v>377</v>
      </c>
      <c r="L192" s="63">
        <v>6.01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63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63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890</v>
      </c>
      <c r="G195" s="21">
        <f t="shared" ref="G195" si="61">SUM(G186:G194)</f>
        <v>32.200000000000003</v>
      </c>
      <c r="H195" s="21">
        <f t="shared" ref="H195" si="62">SUM(H186:H194)</f>
        <v>22.1</v>
      </c>
      <c r="I195" s="21">
        <f t="shared" ref="I195" si="63">SUM(I186:I194)</f>
        <v>143</v>
      </c>
      <c r="J195" s="21">
        <f t="shared" ref="J195" si="64">SUM(J186:J194)</f>
        <v>797</v>
      </c>
      <c r="K195" s="27"/>
      <c r="L195" s="71">
        <f>SUM(L186:L194)</f>
        <v>55.74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63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63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63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63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65">SUM(G196:G199)</f>
        <v>0</v>
      </c>
      <c r="H200" s="21">
        <f t="shared" ref="H200" si="66">SUM(H196:H199)</f>
        <v>0</v>
      </c>
      <c r="I200" s="21">
        <f t="shared" ref="I200" si="67">SUM(I196:I199)</f>
        <v>0</v>
      </c>
      <c r="J200" s="21">
        <f t="shared" ref="J200" si="68">SUM(J196:J199)</f>
        <v>0</v>
      </c>
      <c r="K200" s="27"/>
      <c r="L200" s="64"/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63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63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63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63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63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63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69">SUM(G201:G206)</f>
        <v>0</v>
      </c>
      <c r="H207" s="21">
        <f t="shared" ref="H207" si="70">SUM(H201:H206)</f>
        <v>0</v>
      </c>
      <c r="I207" s="21">
        <f t="shared" ref="I207" si="71">SUM(I201:I206)</f>
        <v>0</v>
      </c>
      <c r="J207" s="21">
        <f t="shared" ref="J207" si="72">SUM(J201:J206)</f>
        <v>0</v>
      </c>
      <c r="K207" s="27"/>
      <c r="L207" s="64"/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63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63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63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63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63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63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73">SUM(G208:G213)</f>
        <v>0</v>
      </c>
      <c r="H214" s="21">
        <f t="shared" ref="H214" si="74">SUM(H208:H213)</f>
        <v>0</v>
      </c>
      <c r="I214" s="21">
        <f t="shared" ref="I214" si="75">SUM(I208:I213)</f>
        <v>0</v>
      </c>
      <c r="J214" s="21">
        <f t="shared" ref="J214" si="76">SUM(J208:J213)</f>
        <v>0</v>
      </c>
      <c r="K214" s="27"/>
      <c r="L214" s="64"/>
    </row>
    <row r="215" spans="1:12" ht="15.75" customHeight="1">
      <c r="A215" s="31">
        <f>A174</f>
        <v>1</v>
      </c>
      <c r="B215" s="32">
        <f>B174</f>
        <v>5</v>
      </c>
      <c r="C215" s="75" t="s">
        <v>4</v>
      </c>
      <c r="D215" s="76"/>
      <c r="E215" s="33"/>
      <c r="F215" s="34">
        <f>F181+F185+F195+F200+F207+F214</f>
        <v>1590</v>
      </c>
      <c r="G215" s="34">
        <f t="shared" ref="G215" si="77">G181+G185+G195+G200+G207+G214</f>
        <v>74.2</v>
      </c>
      <c r="H215" s="34">
        <f t="shared" ref="H215" si="78">H181+H185+H195+H200+H207+H214</f>
        <v>68.099999999999994</v>
      </c>
      <c r="I215" s="34">
        <f t="shared" ref="I215" si="79">I181+I185+I195+I200+I207+I214</f>
        <v>225</v>
      </c>
      <c r="J215" s="34">
        <f t="shared" ref="J215" si="80">J181+J185+J195+J200+J207+J214</f>
        <v>1736</v>
      </c>
      <c r="K215" s="35"/>
      <c r="L215" s="65"/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62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63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63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63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63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63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63"/>
    </row>
    <row r="223" spans="1:12" ht="15">
      <c r="A223" s="26"/>
      <c r="B223" s="18"/>
      <c r="C223" s="8"/>
      <c r="D223" s="19" t="s">
        <v>39</v>
      </c>
      <c r="E223" s="9"/>
      <c r="F223" s="21"/>
      <c r="G223" s="21"/>
      <c r="H223" s="21"/>
      <c r="I223" s="21"/>
      <c r="J223" s="21"/>
      <c r="K223" s="27"/>
      <c r="L223" s="64"/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63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63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63"/>
    </row>
    <row r="227" spans="1:12" ht="15">
      <c r="A227" s="26"/>
      <c r="B227" s="18"/>
      <c r="C227" s="8"/>
      <c r="D227" s="19" t="s">
        <v>39</v>
      </c>
      <c r="E227" s="9"/>
      <c r="F227" s="21"/>
      <c r="G227" s="21"/>
      <c r="H227" s="21"/>
      <c r="I227" s="21"/>
      <c r="J227" s="21"/>
      <c r="K227" s="27"/>
      <c r="L227" s="64"/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63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63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63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63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63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63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63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63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63"/>
    </row>
    <row r="237" spans="1:12" ht="15">
      <c r="A237" s="26"/>
      <c r="B237" s="18"/>
      <c r="C237" s="8"/>
      <c r="D237" s="19" t="s">
        <v>39</v>
      </c>
      <c r="E237" s="9"/>
      <c r="F237" s="21"/>
      <c r="G237" s="21"/>
      <c r="H237" s="21"/>
      <c r="I237" s="21"/>
      <c r="J237" s="21"/>
      <c r="K237" s="27"/>
      <c r="L237" s="64"/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63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63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63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63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81">SUM(G238:G241)</f>
        <v>0</v>
      </c>
      <c r="H242" s="21">
        <f t="shared" ref="H242" si="82">SUM(H238:H241)</f>
        <v>0</v>
      </c>
      <c r="I242" s="21">
        <f t="shared" ref="I242" si="83">SUM(I238:I241)</f>
        <v>0</v>
      </c>
      <c r="J242" s="21">
        <f t="shared" ref="J242" si="84">SUM(J238:J241)</f>
        <v>0</v>
      </c>
      <c r="K242" s="27"/>
      <c r="L242" s="64"/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63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63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63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63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63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63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85">SUM(G243:G248)</f>
        <v>0</v>
      </c>
      <c r="H249" s="21">
        <f t="shared" ref="H249" si="86">SUM(H243:H248)</f>
        <v>0</v>
      </c>
      <c r="I249" s="21">
        <f t="shared" ref="I249" si="87">SUM(I243:I248)</f>
        <v>0</v>
      </c>
      <c r="J249" s="21">
        <f t="shared" ref="J249" si="88">SUM(J243:J248)</f>
        <v>0</v>
      </c>
      <c r="K249" s="27"/>
      <c r="L249" s="64"/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63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63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63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63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63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63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89">SUM(G250:G255)</f>
        <v>0</v>
      </c>
      <c r="H256" s="21">
        <f t="shared" ref="H256" si="90">SUM(H250:H255)</f>
        <v>0</v>
      </c>
      <c r="I256" s="21">
        <f t="shared" ref="I256" si="91">SUM(I250:I255)</f>
        <v>0</v>
      </c>
      <c r="J256" s="21">
        <f t="shared" ref="J256" si="92">SUM(J250:J255)</f>
        <v>0</v>
      </c>
      <c r="K256" s="27"/>
      <c r="L256" s="64"/>
    </row>
    <row r="257" spans="1:12" ht="15.75" customHeight="1">
      <c r="A257" s="31">
        <f>A216</f>
        <v>1</v>
      </c>
      <c r="B257" s="32">
        <f>B216</f>
        <v>6</v>
      </c>
      <c r="C257" s="75" t="s">
        <v>4</v>
      </c>
      <c r="D257" s="76"/>
      <c r="E257" s="33"/>
      <c r="F257" s="34"/>
      <c r="G257" s="34"/>
      <c r="H257" s="34"/>
      <c r="I257" s="34"/>
      <c r="J257" s="34"/>
      <c r="K257" s="35"/>
      <c r="L257" s="65"/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62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63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63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63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63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63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63"/>
    </row>
    <row r="265" spans="1:12" ht="15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64"/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63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63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63"/>
    </row>
    <row r="269" spans="1:12" ht="15">
      <c r="A269" s="26"/>
      <c r="B269" s="18"/>
      <c r="C269" s="8"/>
      <c r="D269" s="19" t="s">
        <v>39</v>
      </c>
      <c r="E269" s="9"/>
      <c r="F269" s="21"/>
      <c r="G269" s="21"/>
      <c r="H269" s="21"/>
      <c r="I269" s="21"/>
      <c r="J269" s="21"/>
      <c r="K269" s="27"/>
      <c r="L269" s="64"/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63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63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63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63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63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63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63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63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63"/>
    </row>
    <row r="279" spans="1:12" ht="15">
      <c r="A279" s="26"/>
      <c r="B279" s="18"/>
      <c r="C279" s="8"/>
      <c r="D279" s="19" t="s">
        <v>39</v>
      </c>
      <c r="E279" s="9"/>
      <c r="F279" s="21"/>
      <c r="G279" s="21"/>
      <c r="H279" s="21"/>
      <c r="I279" s="21"/>
      <c r="J279" s="21"/>
      <c r="K279" s="27"/>
      <c r="L279" s="64"/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63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63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63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63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93">SUM(G280:G283)</f>
        <v>0</v>
      </c>
      <c r="H284" s="21">
        <f t="shared" ref="H284" si="94">SUM(H280:H283)</f>
        <v>0</v>
      </c>
      <c r="I284" s="21"/>
      <c r="J284" s="21">
        <f t="shared" ref="J284" si="95">SUM(J280:J283)</f>
        <v>0</v>
      </c>
      <c r="K284" s="27"/>
      <c r="L284" s="64"/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63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63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63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63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63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63"/>
    </row>
    <row r="291" spans="1:12" ht="15">
      <c r="A291" s="26"/>
      <c r="B291" s="18"/>
      <c r="C291" s="8"/>
      <c r="D291" s="19" t="s">
        <v>39</v>
      </c>
      <c r="E291" s="9"/>
      <c r="F291" s="21"/>
      <c r="G291" s="21">
        <f t="shared" ref="G291" si="96">SUM(G285:G290)</f>
        <v>0</v>
      </c>
      <c r="H291" s="21">
        <f t="shared" ref="H291" si="97">SUM(H285:H290)</f>
        <v>0</v>
      </c>
      <c r="I291" s="21">
        <f t="shared" ref="I291" si="98">SUM(I285:I290)</f>
        <v>0</v>
      </c>
      <c r="J291" s="21">
        <f t="shared" ref="J291" si="99">SUM(J285:J290)</f>
        <v>0</v>
      </c>
      <c r="K291" s="27"/>
      <c r="L291" s="64"/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63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63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63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63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63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63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00">SUM(G292:G297)</f>
        <v>0</v>
      </c>
      <c r="H298" s="21">
        <f t="shared" ref="H298" si="101">SUM(H292:H297)</f>
        <v>0</v>
      </c>
      <c r="I298" s="21">
        <f t="shared" ref="I298" si="102">SUM(I292:I297)</f>
        <v>0</v>
      </c>
      <c r="J298" s="21">
        <f t="shared" ref="J298" si="103">SUM(J292:J297)</f>
        <v>0</v>
      </c>
      <c r="K298" s="27"/>
      <c r="L298" s="64"/>
    </row>
    <row r="299" spans="1:12" ht="15.75" customHeight="1">
      <c r="A299" s="31">
        <f>A258</f>
        <v>1</v>
      </c>
      <c r="B299" s="32">
        <f>B258</f>
        <v>7</v>
      </c>
      <c r="C299" s="75" t="s">
        <v>4</v>
      </c>
      <c r="D299" s="76"/>
      <c r="E299" s="33"/>
      <c r="F299" s="34"/>
      <c r="G299" s="34"/>
      <c r="H299" s="34"/>
      <c r="I299" s="34"/>
      <c r="J299" s="34"/>
      <c r="K299" s="35"/>
      <c r="L299" s="65"/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47</v>
      </c>
      <c r="F300" s="48">
        <v>200</v>
      </c>
      <c r="G300" s="48">
        <v>5</v>
      </c>
      <c r="H300" s="48">
        <v>5</v>
      </c>
      <c r="I300" s="48">
        <v>23</v>
      </c>
      <c r="J300" s="48">
        <v>210</v>
      </c>
      <c r="K300" s="49">
        <v>223</v>
      </c>
      <c r="L300" s="62">
        <v>11.97</v>
      </c>
    </row>
    <row r="301" spans="1:12" ht="15">
      <c r="A301" s="25"/>
      <c r="B301" s="16"/>
      <c r="C301" s="11"/>
      <c r="D301" s="6"/>
      <c r="E301" s="50" t="s">
        <v>50</v>
      </c>
      <c r="F301" s="51">
        <v>40</v>
      </c>
      <c r="G301" s="51">
        <v>5</v>
      </c>
      <c r="H301" s="51">
        <v>5</v>
      </c>
      <c r="I301" s="51">
        <v>0</v>
      </c>
      <c r="J301" s="51">
        <v>55</v>
      </c>
      <c r="K301" s="52">
        <v>139</v>
      </c>
      <c r="L301" s="63">
        <v>12.72</v>
      </c>
    </row>
    <row r="302" spans="1:12" ht="15">
      <c r="A302" s="25"/>
      <c r="B302" s="16"/>
      <c r="C302" s="11"/>
      <c r="D302" s="7" t="s">
        <v>22</v>
      </c>
      <c r="E302" s="61" t="s">
        <v>108</v>
      </c>
      <c r="F302" s="51">
        <v>200</v>
      </c>
      <c r="G302" s="51">
        <v>0</v>
      </c>
      <c r="H302" s="51">
        <v>0</v>
      </c>
      <c r="I302" s="51">
        <v>2</v>
      </c>
      <c r="J302" s="51">
        <v>7</v>
      </c>
      <c r="K302" s="52">
        <v>299</v>
      </c>
      <c r="L302" s="63">
        <v>6.37</v>
      </c>
    </row>
    <row r="303" spans="1:12" ht="15">
      <c r="A303" s="25"/>
      <c r="B303" s="16"/>
      <c r="C303" s="11"/>
      <c r="D303" s="7" t="s">
        <v>23</v>
      </c>
      <c r="E303" s="50" t="s">
        <v>49</v>
      </c>
      <c r="F303" s="51">
        <v>90</v>
      </c>
      <c r="G303" s="51">
        <v>6</v>
      </c>
      <c r="H303" s="51">
        <v>10</v>
      </c>
      <c r="I303" s="51">
        <v>40</v>
      </c>
      <c r="J303" s="51">
        <v>273</v>
      </c>
      <c r="K303" s="52">
        <v>367</v>
      </c>
      <c r="L303" s="63">
        <v>15.76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63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63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63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530</v>
      </c>
      <c r="G307" s="21">
        <f t="shared" ref="G307:J307" si="104">SUM(G300:G306)</f>
        <v>16</v>
      </c>
      <c r="H307" s="21">
        <f t="shared" si="104"/>
        <v>20</v>
      </c>
      <c r="I307" s="21">
        <f t="shared" si="104"/>
        <v>65</v>
      </c>
      <c r="J307" s="21">
        <f t="shared" si="104"/>
        <v>545</v>
      </c>
      <c r="K307" s="27"/>
      <c r="L307" s="71">
        <f>SUM(L300:L306)</f>
        <v>46.82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76</v>
      </c>
      <c r="F308" s="51">
        <v>200</v>
      </c>
      <c r="G308" s="51">
        <v>0</v>
      </c>
      <c r="H308" s="51">
        <v>0</v>
      </c>
      <c r="I308" s="51">
        <v>21</v>
      </c>
      <c r="J308" s="51">
        <v>89</v>
      </c>
      <c r="K308" s="52">
        <v>372</v>
      </c>
      <c r="L308" s="63">
        <v>25.07</v>
      </c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63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63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:J311" si="105">SUM(G308:G310)</f>
        <v>0</v>
      </c>
      <c r="H311" s="21">
        <f t="shared" si="105"/>
        <v>0</v>
      </c>
      <c r="I311" s="21">
        <f t="shared" si="105"/>
        <v>21</v>
      </c>
      <c r="J311" s="21">
        <f t="shared" si="105"/>
        <v>89</v>
      </c>
      <c r="K311" s="27"/>
      <c r="L311" s="71">
        <f>SUM(L308:L310)</f>
        <v>25.07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54</v>
      </c>
      <c r="F312" s="51">
        <v>60</v>
      </c>
      <c r="G312" s="51">
        <v>1</v>
      </c>
      <c r="H312" s="51">
        <v>0</v>
      </c>
      <c r="I312" s="51">
        <v>5</v>
      </c>
      <c r="J312" s="51">
        <v>36</v>
      </c>
      <c r="K312" s="52">
        <v>96</v>
      </c>
      <c r="L312" s="63">
        <v>1.97</v>
      </c>
    </row>
    <row r="313" spans="1:12" ht="15">
      <c r="A313" s="25"/>
      <c r="B313" s="16"/>
      <c r="C313" s="11"/>
      <c r="D313" s="7" t="s">
        <v>28</v>
      </c>
      <c r="E313" s="50" t="s">
        <v>100</v>
      </c>
      <c r="F313" s="51">
        <v>250</v>
      </c>
      <c r="G313" s="51">
        <v>4</v>
      </c>
      <c r="H313" s="51">
        <v>8</v>
      </c>
      <c r="I313" s="51">
        <v>17</v>
      </c>
      <c r="J313" s="51">
        <v>198</v>
      </c>
      <c r="K313" s="52">
        <v>42</v>
      </c>
      <c r="L313" s="63">
        <v>17.45</v>
      </c>
    </row>
    <row r="314" spans="1:12" ht="15">
      <c r="A314" s="25"/>
      <c r="B314" s="16"/>
      <c r="C314" s="11"/>
      <c r="D314" s="7" t="s">
        <v>29</v>
      </c>
      <c r="E314" s="50" t="s">
        <v>84</v>
      </c>
      <c r="F314" s="51">
        <v>100</v>
      </c>
      <c r="G314" s="51">
        <v>23</v>
      </c>
      <c r="H314" s="51">
        <v>25</v>
      </c>
      <c r="I314" s="51">
        <v>5</v>
      </c>
      <c r="J314" s="51">
        <v>334</v>
      </c>
      <c r="K314" s="52">
        <v>191</v>
      </c>
      <c r="L314" s="63">
        <v>84.68</v>
      </c>
    </row>
    <row r="315" spans="1:12" ht="15">
      <c r="A315" s="25"/>
      <c r="B315" s="16"/>
      <c r="C315" s="11"/>
      <c r="D315" s="7" t="s">
        <v>30</v>
      </c>
      <c r="E315" s="50" t="s">
        <v>85</v>
      </c>
      <c r="F315" s="51">
        <v>150</v>
      </c>
      <c r="G315" s="51">
        <v>6</v>
      </c>
      <c r="H315" s="51">
        <v>5</v>
      </c>
      <c r="I315" s="51">
        <v>19</v>
      </c>
      <c r="J315" s="51">
        <v>187</v>
      </c>
      <c r="K315" s="52">
        <v>219</v>
      </c>
      <c r="L315" s="63">
        <v>6.06</v>
      </c>
    </row>
    <row r="316" spans="1:12" ht="15">
      <c r="A316" s="25"/>
      <c r="B316" s="16"/>
      <c r="C316" s="11"/>
      <c r="D316" s="7" t="s">
        <v>31</v>
      </c>
      <c r="E316" s="50" t="s">
        <v>64</v>
      </c>
      <c r="F316" s="51">
        <v>200</v>
      </c>
      <c r="G316" s="51">
        <v>0</v>
      </c>
      <c r="H316" s="51">
        <v>0</v>
      </c>
      <c r="I316" s="51">
        <v>12</v>
      </c>
      <c r="J316" s="51">
        <v>50</v>
      </c>
      <c r="K316" s="52">
        <v>280</v>
      </c>
      <c r="L316" s="63">
        <v>1.72</v>
      </c>
    </row>
    <row r="317" spans="1:12" ht="15">
      <c r="A317" s="25"/>
      <c r="B317" s="16"/>
      <c r="C317" s="11"/>
      <c r="D317" s="7" t="s">
        <v>32</v>
      </c>
      <c r="E317" s="50" t="s">
        <v>23</v>
      </c>
      <c r="F317" s="51">
        <v>50</v>
      </c>
      <c r="G317" s="51">
        <v>4</v>
      </c>
      <c r="H317" s="51">
        <v>1</v>
      </c>
      <c r="I317" s="51">
        <v>24</v>
      </c>
      <c r="J317" s="51">
        <v>117</v>
      </c>
      <c r="K317" s="52">
        <v>377</v>
      </c>
      <c r="L317" s="63">
        <v>3.49</v>
      </c>
    </row>
    <row r="318" spans="1:12" ht="15">
      <c r="A318" s="25"/>
      <c r="B318" s="16"/>
      <c r="C318" s="11"/>
      <c r="D318" s="7" t="s">
        <v>33</v>
      </c>
      <c r="E318" s="50" t="s">
        <v>51</v>
      </c>
      <c r="F318" s="51">
        <v>50</v>
      </c>
      <c r="G318" s="51">
        <v>3</v>
      </c>
      <c r="H318" s="51">
        <v>1</v>
      </c>
      <c r="I318" s="51">
        <v>25</v>
      </c>
      <c r="J318" s="51">
        <v>115</v>
      </c>
      <c r="K318" s="52">
        <v>377</v>
      </c>
      <c r="L318" s="63">
        <v>3.76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63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63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860</v>
      </c>
      <c r="G321" s="21">
        <f t="shared" ref="G321:J321" si="106">SUM(G312:G320)</f>
        <v>41</v>
      </c>
      <c r="H321" s="21">
        <f t="shared" si="106"/>
        <v>40</v>
      </c>
      <c r="I321" s="21">
        <f t="shared" si="106"/>
        <v>107</v>
      </c>
      <c r="J321" s="21">
        <f t="shared" si="106"/>
        <v>1037</v>
      </c>
      <c r="K321" s="27"/>
      <c r="L321" s="71">
        <f>SUM(L312:L320)</f>
        <v>119.13000000000001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63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63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63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63"/>
    </row>
    <row r="326" spans="1:12" ht="15">
      <c r="A326" s="26"/>
      <c r="B326" s="18"/>
      <c r="C326" s="8"/>
      <c r="D326" s="19" t="s">
        <v>39</v>
      </c>
      <c r="E326" s="9"/>
      <c r="F326" s="21"/>
      <c r="G326" s="21">
        <f t="shared" ref="G326" si="107">SUM(G322:G325)</f>
        <v>0</v>
      </c>
      <c r="H326" s="21">
        <f t="shared" ref="H326" si="108">SUM(H322:H325)</f>
        <v>0</v>
      </c>
      <c r="I326" s="21">
        <f t="shared" ref="I326" si="109">SUM(I322:I325)</f>
        <v>0</v>
      </c>
      <c r="J326" s="21">
        <f t="shared" ref="J326" si="110">SUM(J322:J325)</f>
        <v>0</v>
      </c>
      <c r="K326" s="27"/>
      <c r="L326" s="64"/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63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63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63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63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63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63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11">SUM(G327:G332)</f>
        <v>0</v>
      </c>
      <c r="H333" s="21">
        <f t="shared" ref="H333" si="112">SUM(H327:H332)</f>
        <v>0</v>
      </c>
      <c r="I333" s="21">
        <f t="shared" ref="I333" si="113">SUM(I327:I332)</f>
        <v>0</v>
      </c>
      <c r="J333" s="21">
        <f t="shared" ref="J333" si="114">SUM(J327:J332)</f>
        <v>0</v>
      </c>
      <c r="K333" s="27"/>
      <c r="L333" s="64"/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63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63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63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63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63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63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15">SUM(G334:G339)</f>
        <v>0</v>
      </c>
      <c r="H340" s="21">
        <f t="shared" ref="H340" si="116">SUM(H334:H339)</f>
        <v>0</v>
      </c>
      <c r="I340" s="21">
        <f t="shared" ref="I340" si="117">SUM(I334:I339)</f>
        <v>0</v>
      </c>
      <c r="J340" s="21">
        <f t="shared" ref="J340" si="118">SUM(J334:J339)</f>
        <v>0</v>
      </c>
      <c r="K340" s="27"/>
      <c r="L340" s="64"/>
    </row>
    <row r="341" spans="1:12" ht="15.75" customHeight="1">
      <c r="A341" s="31">
        <f>A300</f>
        <v>2</v>
      </c>
      <c r="B341" s="32">
        <f>B300</f>
        <v>1</v>
      </c>
      <c r="C341" s="75" t="s">
        <v>4</v>
      </c>
      <c r="D341" s="76"/>
      <c r="E341" s="33"/>
      <c r="F341" s="34"/>
      <c r="G341" s="34"/>
      <c r="H341" s="34"/>
      <c r="I341" s="34"/>
      <c r="J341" s="34"/>
      <c r="K341" s="35"/>
      <c r="L341" s="65"/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101</v>
      </c>
      <c r="F342" s="48">
        <v>200</v>
      </c>
      <c r="G342" s="48">
        <v>6</v>
      </c>
      <c r="H342" s="48">
        <v>8</v>
      </c>
      <c r="I342" s="48">
        <v>35</v>
      </c>
      <c r="J342" s="48">
        <v>511</v>
      </c>
      <c r="K342" s="49">
        <v>222</v>
      </c>
      <c r="L342" s="67">
        <v>12.9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63"/>
    </row>
    <row r="344" spans="1:12" ht="15">
      <c r="A344" s="15"/>
      <c r="B344" s="16"/>
      <c r="C344" s="11"/>
      <c r="D344" s="7" t="s">
        <v>22</v>
      </c>
      <c r="E344" s="50" t="s">
        <v>53</v>
      </c>
      <c r="F344" s="51">
        <v>200</v>
      </c>
      <c r="G344" s="51">
        <v>3</v>
      </c>
      <c r="H344" s="51">
        <v>3</v>
      </c>
      <c r="I344" s="51">
        <v>8</v>
      </c>
      <c r="J344" s="51">
        <v>71</v>
      </c>
      <c r="K344" s="52">
        <v>286</v>
      </c>
      <c r="L344" s="63">
        <v>8.83</v>
      </c>
    </row>
    <row r="345" spans="1:12" ht="15">
      <c r="A345" s="15"/>
      <c r="B345" s="16"/>
      <c r="C345" s="11"/>
      <c r="D345" s="7" t="s">
        <v>23</v>
      </c>
      <c r="E345" s="50" t="s">
        <v>49</v>
      </c>
      <c r="F345" s="51">
        <v>60</v>
      </c>
      <c r="G345" s="51">
        <v>4</v>
      </c>
      <c r="H345" s="51">
        <v>6</v>
      </c>
      <c r="I345" s="51">
        <v>26</v>
      </c>
      <c r="J345" s="51">
        <v>182</v>
      </c>
      <c r="K345" s="52">
        <v>367</v>
      </c>
      <c r="L345" s="63">
        <v>12.51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63"/>
    </row>
    <row r="347" spans="1:12" ht="15">
      <c r="A347" s="15"/>
      <c r="B347" s="16"/>
      <c r="C347" s="11"/>
      <c r="D347" s="6"/>
      <c r="E347" s="50" t="s">
        <v>72</v>
      </c>
      <c r="F347" s="51">
        <v>20</v>
      </c>
      <c r="G347" s="51">
        <v>3</v>
      </c>
      <c r="H347" s="51">
        <v>4</v>
      </c>
      <c r="I347" s="51">
        <v>0</v>
      </c>
      <c r="J347" s="51">
        <v>62</v>
      </c>
      <c r="K347" s="52">
        <v>366</v>
      </c>
      <c r="L347" s="63">
        <v>7.54</v>
      </c>
    </row>
    <row r="348" spans="1:12" ht="15">
      <c r="A348" s="15"/>
      <c r="B348" s="16"/>
      <c r="C348" s="11"/>
      <c r="D348" s="6"/>
      <c r="E348" s="50" t="s">
        <v>50</v>
      </c>
      <c r="F348" s="51">
        <v>40</v>
      </c>
      <c r="G348" s="51">
        <v>5</v>
      </c>
      <c r="H348" s="51">
        <v>5</v>
      </c>
      <c r="I348" s="51">
        <v>0</v>
      </c>
      <c r="J348" s="51">
        <v>55</v>
      </c>
      <c r="K348" s="52">
        <v>139</v>
      </c>
      <c r="L348" s="63">
        <v>12.72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520</v>
      </c>
      <c r="G349" s="21">
        <f t="shared" ref="G349:J349" si="119">SUM(G342:G348)</f>
        <v>21</v>
      </c>
      <c r="H349" s="21">
        <f t="shared" si="119"/>
        <v>26</v>
      </c>
      <c r="I349" s="21">
        <f t="shared" si="119"/>
        <v>69</v>
      </c>
      <c r="J349" s="21">
        <f t="shared" si="119"/>
        <v>881</v>
      </c>
      <c r="K349" s="27"/>
      <c r="L349" s="71">
        <f>SUM(L342:L348)</f>
        <v>54.5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59</v>
      </c>
      <c r="F350" s="51">
        <v>200</v>
      </c>
      <c r="G350" s="51">
        <v>0</v>
      </c>
      <c r="H350" s="51">
        <v>0</v>
      </c>
      <c r="I350" s="51">
        <v>15</v>
      </c>
      <c r="J350" s="51">
        <v>71</v>
      </c>
      <c r="K350" s="52">
        <v>99</v>
      </c>
      <c r="L350" s="63">
        <v>38.08</v>
      </c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63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63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:J353" si="120">SUM(G350:G352)</f>
        <v>0</v>
      </c>
      <c r="H353" s="21">
        <f t="shared" si="120"/>
        <v>0</v>
      </c>
      <c r="I353" s="21">
        <f t="shared" si="120"/>
        <v>15</v>
      </c>
      <c r="J353" s="21">
        <f t="shared" si="120"/>
        <v>71</v>
      </c>
      <c r="K353" s="27"/>
      <c r="L353" s="71">
        <f>SUM(L350:L352)</f>
        <v>38.08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65</v>
      </c>
      <c r="F354" s="51">
        <v>60</v>
      </c>
      <c r="G354" s="51">
        <v>1</v>
      </c>
      <c r="H354" s="51">
        <v>0</v>
      </c>
      <c r="I354" s="51">
        <v>4</v>
      </c>
      <c r="J354" s="51">
        <v>20</v>
      </c>
      <c r="K354" s="52">
        <v>23</v>
      </c>
      <c r="L354" s="63">
        <v>2.16</v>
      </c>
    </row>
    <row r="355" spans="1:12" ht="15">
      <c r="A355" s="15"/>
      <c r="B355" s="16"/>
      <c r="C355" s="11"/>
      <c r="D355" s="7" t="s">
        <v>28</v>
      </c>
      <c r="E355" s="50" t="s">
        <v>102</v>
      </c>
      <c r="F355" s="51">
        <v>250</v>
      </c>
      <c r="G355" s="51">
        <v>4</v>
      </c>
      <c r="H355" s="51">
        <v>8</v>
      </c>
      <c r="I355" s="51">
        <v>24</v>
      </c>
      <c r="J355" s="51">
        <v>192</v>
      </c>
      <c r="K355" s="52">
        <v>45</v>
      </c>
      <c r="L355" s="63">
        <v>7.96</v>
      </c>
    </row>
    <row r="356" spans="1:12" ht="15">
      <c r="A356" s="15"/>
      <c r="B356" s="16"/>
      <c r="C356" s="11"/>
      <c r="D356" s="7" t="s">
        <v>29</v>
      </c>
      <c r="E356" s="50" t="s">
        <v>86</v>
      </c>
      <c r="F356" s="51">
        <v>250</v>
      </c>
      <c r="G356" s="51">
        <v>14</v>
      </c>
      <c r="H356" s="51">
        <v>12</v>
      </c>
      <c r="I356" s="51">
        <v>32</v>
      </c>
      <c r="J356" s="51">
        <v>270</v>
      </c>
      <c r="K356" s="52">
        <v>191</v>
      </c>
      <c r="L356" s="63">
        <v>84.98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63"/>
    </row>
    <row r="358" spans="1:12" ht="1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0</v>
      </c>
      <c r="H358" s="51">
        <v>0</v>
      </c>
      <c r="I358" s="51">
        <v>12</v>
      </c>
      <c r="J358" s="51">
        <v>50</v>
      </c>
      <c r="K358" s="52">
        <v>280</v>
      </c>
      <c r="L358" s="63">
        <v>1.72</v>
      </c>
    </row>
    <row r="359" spans="1:12" ht="15">
      <c r="A359" s="15"/>
      <c r="B359" s="16"/>
      <c r="C359" s="11"/>
      <c r="D359" s="7" t="s">
        <v>32</v>
      </c>
      <c r="E359" s="50" t="s">
        <v>23</v>
      </c>
      <c r="F359" s="51">
        <v>50</v>
      </c>
      <c r="G359" s="51">
        <v>4</v>
      </c>
      <c r="H359" s="51">
        <v>1</v>
      </c>
      <c r="I359" s="51">
        <v>24</v>
      </c>
      <c r="J359" s="51">
        <v>117</v>
      </c>
      <c r="K359" s="52">
        <v>377</v>
      </c>
      <c r="L359" s="63">
        <v>3.49</v>
      </c>
    </row>
    <row r="360" spans="1:12" ht="15">
      <c r="A360" s="15"/>
      <c r="B360" s="16"/>
      <c r="C360" s="11"/>
      <c r="D360" s="7" t="s">
        <v>33</v>
      </c>
      <c r="E360" s="50" t="s">
        <v>51</v>
      </c>
      <c r="F360" s="51">
        <v>50</v>
      </c>
      <c r="G360" s="51">
        <v>3</v>
      </c>
      <c r="H360" s="51">
        <v>1</v>
      </c>
      <c r="I360" s="51">
        <v>25</v>
      </c>
      <c r="J360" s="51">
        <v>115</v>
      </c>
      <c r="K360" s="52">
        <v>377</v>
      </c>
      <c r="L360" s="63">
        <v>3.76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63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63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860</v>
      </c>
      <c r="G363" s="21">
        <f t="shared" ref="G363:J363" si="121">SUM(G354:G362)</f>
        <v>26</v>
      </c>
      <c r="H363" s="21">
        <f t="shared" si="121"/>
        <v>22</v>
      </c>
      <c r="I363" s="21">
        <f t="shared" si="121"/>
        <v>121</v>
      </c>
      <c r="J363" s="21">
        <f t="shared" si="121"/>
        <v>764</v>
      </c>
      <c r="K363" s="27"/>
      <c r="L363" s="71">
        <f>SUM(L354:L362)</f>
        <v>104.07000000000001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63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63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63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63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22">SUM(G364:G367)</f>
        <v>0</v>
      </c>
      <c r="H368" s="21">
        <f t="shared" ref="H368" si="123">SUM(H364:H367)</f>
        <v>0</v>
      </c>
      <c r="I368" s="21">
        <f t="shared" ref="I368" si="124">SUM(I364:I367)</f>
        <v>0</v>
      </c>
      <c r="J368" s="21">
        <f t="shared" ref="J368" si="125">SUM(J364:J367)</f>
        <v>0</v>
      </c>
      <c r="K368" s="27"/>
      <c r="L368" s="64"/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63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63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63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63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63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63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126">SUM(G369:G374)</f>
        <v>0</v>
      </c>
      <c r="H375" s="21">
        <f t="shared" ref="H375" si="127">SUM(H369:H374)</f>
        <v>0</v>
      </c>
      <c r="I375" s="21">
        <f t="shared" ref="I375" si="128">SUM(I369:I374)</f>
        <v>0</v>
      </c>
      <c r="J375" s="21">
        <f t="shared" ref="J375" si="129">SUM(J369:J374)</f>
        <v>0</v>
      </c>
      <c r="K375" s="27"/>
      <c r="L375" s="64"/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63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63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63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63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63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63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130">SUM(G376:G381)</f>
        <v>0</v>
      </c>
      <c r="H382" s="21">
        <f t="shared" ref="H382" si="131">SUM(H376:H381)</f>
        <v>0</v>
      </c>
      <c r="I382" s="21">
        <f t="shared" ref="I382" si="132">SUM(I376:I381)</f>
        <v>0</v>
      </c>
      <c r="J382" s="21">
        <f t="shared" ref="J382" si="133">SUM(J376:J381)</f>
        <v>0</v>
      </c>
      <c r="K382" s="27"/>
      <c r="L382" s="64"/>
    </row>
    <row r="383" spans="1:12" ht="15.75" customHeight="1">
      <c r="A383" s="36">
        <f>A342</f>
        <v>2</v>
      </c>
      <c r="B383" s="36">
        <f>B342</f>
        <v>2</v>
      </c>
      <c r="C383" s="75" t="s">
        <v>4</v>
      </c>
      <c r="D383" s="76"/>
      <c r="E383" s="33"/>
      <c r="F383" s="34">
        <f>F349+F353+F363+F368+F375+F382</f>
        <v>1580</v>
      </c>
      <c r="G383" s="34">
        <f t="shared" ref="G383" si="134">G349+G353+G363+G368+G375+G382</f>
        <v>47</v>
      </c>
      <c r="H383" s="34">
        <f t="shared" ref="H383" si="135">H349+H353+H363+H368+H375+H382</f>
        <v>48</v>
      </c>
      <c r="I383" s="34">
        <f t="shared" ref="I383" si="136">I349+I353+I363+I368+I375+I382</f>
        <v>205</v>
      </c>
      <c r="J383" s="34">
        <f t="shared" ref="J383" si="137">J349+J353+J363+J368+J375+J382</f>
        <v>1716</v>
      </c>
      <c r="K383" s="35"/>
      <c r="L383" s="65"/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87</v>
      </c>
      <c r="F384" s="48">
        <v>200</v>
      </c>
      <c r="G384" s="48">
        <v>6</v>
      </c>
      <c r="H384" s="48">
        <v>5</v>
      </c>
      <c r="I384" s="48">
        <v>24</v>
      </c>
      <c r="J384" s="48">
        <v>225</v>
      </c>
      <c r="K384" s="49">
        <v>106</v>
      </c>
      <c r="L384" s="62">
        <v>12.25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63"/>
    </row>
    <row r="386" spans="1:12" ht="15">
      <c r="A386" s="25"/>
      <c r="B386" s="16"/>
      <c r="C386" s="11"/>
      <c r="D386" s="7" t="s">
        <v>22</v>
      </c>
      <c r="E386" s="50" t="s">
        <v>48</v>
      </c>
      <c r="F386" s="51">
        <v>200</v>
      </c>
      <c r="G386" s="51">
        <v>3</v>
      </c>
      <c r="H386" s="51">
        <v>3</v>
      </c>
      <c r="I386" s="51">
        <v>8</v>
      </c>
      <c r="J386" s="51">
        <v>71</v>
      </c>
      <c r="K386" s="52">
        <v>270</v>
      </c>
      <c r="L386" s="63">
        <v>9.7799999999999994</v>
      </c>
    </row>
    <row r="387" spans="1:12" ht="15">
      <c r="A387" s="25"/>
      <c r="B387" s="16"/>
      <c r="C387" s="11"/>
      <c r="D387" s="7" t="s">
        <v>23</v>
      </c>
      <c r="E387" s="50" t="s">
        <v>103</v>
      </c>
      <c r="F387" s="51">
        <v>60</v>
      </c>
      <c r="G387" s="51">
        <v>4</v>
      </c>
      <c r="H387" s="51">
        <v>6</v>
      </c>
      <c r="I387" s="51">
        <v>26</v>
      </c>
      <c r="J387" s="51">
        <v>182</v>
      </c>
      <c r="K387" s="52">
        <v>367</v>
      </c>
      <c r="L387" s="63">
        <v>12.51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63"/>
    </row>
    <row r="389" spans="1:12" ht="15">
      <c r="A389" s="25"/>
      <c r="B389" s="16"/>
      <c r="C389" s="11"/>
      <c r="D389" s="6"/>
      <c r="E389" s="50" t="s">
        <v>72</v>
      </c>
      <c r="F389" s="51">
        <v>15</v>
      </c>
      <c r="G389" s="51">
        <v>4</v>
      </c>
      <c r="H389" s="51">
        <v>5</v>
      </c>
      <c r="I389" s="51">
        <v>0</v>
      </c>
      <c r="J389" s="51">
        <v>132</v>
      </c>
      <c r="K389" s="52">
        <v>366</v>
      </c>
      <c r="L389" s="63">
        <v>5.66</v>
      </c>
    </row>
    <row r="390" spans="1:12" ht="15">
      <c r="A390" s="25"/>
      <c r="B390" s="16"/>
      <c r="C390" s="11"/>
      <c r="D390" s="6"/>
      <c r="E390" s="50" t="s">
        <v>50</v>
      </c>
      <c r="F390" s="51">
        <v>40</v>
      </c>
      <c r="G390" s="51">
        <v>5</v>
      </c>
      <c r="H390" s="51">
        <v>5</v>
      </c>
      <c r="I390" s="51">
        <v>0</v>
      </c>
      <c r="J390" s="51">
        <v>55</v>
      </c>
      <c r="K390" s="52">
        <v>139</v>
      </c>
      <c r="L390" s="63">
        <v>12.72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515</v>
      </c>
      <c r="G391" s="21">
        <f t="shared" ref="G391:J391" si="138">SUM(G384:G390)</f>
        <v>22</v>
      </c>
      <c r="H391" s="21">
        <f t="shared" si="138"/>
        <v>24</v>
      </c>
      <c r="I391" s="21">
        <f t="shared" si="138"/>
        <v>58</v>
      </c>
      <c r="J391" s="21">
        <f t="shared" si="138"/>
        <v>665</v>
      </c>
      <c r="K391" s="27"/>
      <c r="L391" s="71">
        <f>SUM(L384:L390)</f>
        <v>52.92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61" t="s">
        <v>110</v>
      </c>
      <c r="F392" s="51">
        <v>200</v>
      </c>
      <c r="G392" s="51">
        <v>2</v>
      </c>
      <c r="H392" s="51"/>
      <c r="I392" s="51">
        <v>16</v>
      </c>
      <c r="J392" s="51">
        <v>76</v>
      </c>
      <c r="K392" s="52">
        <v>99</v>
      </c>
      <c r="L392" s="66">
        <v>28.36</v>
      </c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63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63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:J395" si="139">SUM(G392:G394)</f>
        <v>2</v>
      </c>
      <c r="H395" s="21">
        <f t="shared" si="139"/>
        <v>0</v>
      </c>
      <c r="I395" s="21">
        <f t="shared" si="139"/>
        <v>16</v>
      </c>
      <c r="J395" s="21">
        <f t="shared" si="139"/>
        <v>76</v>
      </c>
      <c r="K395" s="27"/>
      <c r="L395" s="71">
        <f>SUM(L392:L394)</f>
        <v>28.36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57</v>
      </c>
      <c r="F396" s="51">
        <v>60</v>
      </c>
      <c r="G396" s="51">
        <v>0</v>
      </c>
      <c r="H396" s="51">
        <v>0</v>
      </c>
      <c r="I396" s="51">
        <v>2</v>
      </c>
      <c r="J396" s="51">
        <v>9</v>
      </c>
      <c r="K396" s="52">
        <v>252</v>
      </c>
      <c r="L396" s="63">
        <v>7.92</v>
      </c>
    </row>
    <row r="397" spans="1:12" ht="15">
      <c r="A397" s="25"/>
      <c r="B397" s="16"/>
      <c r="C397" s="11"/>
      <c r="D397" s="7" t="s">
        <v>28</v>
      </c>
      <c r="E397" s="50" t="s">
        <v>104</v>
      </c>
      <c r="F397" s="51">
        <v>250</v>
      </c>
      <c r="G397" s="51">
        <v>4</v>
      </c>
      <c r="H397" s="51">
        <v>3</v>
      </c>
      <c r="I397" s="51">
        <v>15</v>
      </c>
      <c r="J397" s="51">
        <v>110</v>
      </c>
      <c r="K397" s="52">
        <v>43</v>
      </c>
      <c r="L397" s="63">
        <v>12.01</v>
      </c>
    </row>
    <row r="398" spans="1:12" ht="15">
      <c r="A398" s="25"/>
      <c r="B398" s="16"/>
      <c r="C398" s="11"/>
      <c r="D398" s="7" t="s">
        <v>29</v>
      </c>
      <c r="E398" s="50" t="s">
        <v>88</v>
      </c>
      <c r="F398" s="51">
        <v>100</v>
      </c>
      <c r="G398" s="51">
        <v>17</v>
      </c>
      <c r="H398" s="51">
        <v>6</v>
      </c>
      <c r="I398" s="51">
        <v>5</v>
      </c>
      <c r="J398" s="51">
        <v>168</v>
      </c>
      <c r="K398" s="52">
        <v>161</v>
      </c>
      <c r="L398" s="68">
        <v>25.36</v>
      </c>
    </row>
    <row r="399" spans="1:12" ht="15">
      <c r="A399" s="25"/>
      <c r="B399" s="16"/>
      <c r="C399" s="11"/>
      <c r="D399" s="7" t="s">
        <v>30</v>
      </c>
      <c r="E399" s="50" t="s">
        <v>56</v>
      </c>
      <c r="F399" s="51">
        <v>150</v>
      </c>
      <c r="G399" s="51">
        <v>4</v>
      </c>
      <c r="H399" s="51">
        <v>1</v>
      </c>
      <c r="I399" s="51">
        <v>27</v>
      </c>
      <c r="J399" s="51">
        <v>176</v>
      </c>
      <c r="K399" s="52">
        <v>239</v>
      </c>
      <c r="L399" s="63">
        <v>9.1</v>
      </c>
    </row>
    <row r="400" spans="1:12" ht="15">
      <c r="A400" s="25"/>
      <c r="B400" s="16"/>
      <c r="C400" s="11"/>
      <c r="D400" s="7" t="s">
        <v>31</v>
      </c>
      <c r="E400" s="50" t="s">
        <v>60</v>
      </c>
      <c r="F400" s="51">
        <v>200</v>
      </c>
      <c r="G400" s="51">
        <v>0</v>
      </c>
      <c r="H400" s="51">
        <v>0</v>
      </c>
      <c r="I400" s="51">
        <v>18</v>
      </c>
      <c r="J400" s="51">
        <v>76</v>
      </c>
      <c r="K400" s="52">
        <v>273</v>
      </c>
      <c r="L400" s="63">
        <v>5.6</v>
      </c>
    </row>
    <row r="401" spans="1:12" ht="15">
      <c r="A401" s="25"/>
      <c r="B401" s="16"/>
      <c r="C401" s="11"/>
      <c r="D401" s="7" t="s">
        <v>32</v>
      </c>
      <c r="E401" s="50" t="s">
        <v>23</v>
      </c>
      <c r="F401" s="51">
        <v>50</v>
      </c>
      <c r="G401" s="51">
        <v>4</v>
      </c>
      <c r="H401" s="51">
        <v>1</v>
      </c>
      <c r="I401" s="51">
        <v>24</v>
      </c>
      <c r="J401" s="51">
        <v>117</v>
      </c>
      <c r="K401" s="52">
        <v>377</v>
      </c>
      <c r="L401" s="63">
        <v>3.49</v>
      </c>
    </row>
    <row r="402" spans="1:12" ht="15">
      <c r="A402" s="25"/>
      <c r="B402" s="16"/>
      <c r="C402" s="11"/>
      <c r="D402" s="7" t="s">
        <v>33</v>
      </c>
      <c r="E402" s="50" t="s">
        <v>51</v>
      </c>
      <c r="F402" s="51">
        <v>50</v>
      </c>
      <c r="G402" s="51">
        <v>3</v>
      </c>
      <c r="H402" s="51">
        <v>1</v>
      </c>
      <c r="I402" s="51">
        <v>25</v>
      </c>
      <c r="J402" s="51">
        <v>115</v>
      </c>
      <c r="K402" s="52">
        <v>377</v>
      </c>
      <c r="L402" s="63">
        <v>3.76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63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63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860</v>
      </c>
      <c r="G405" s="21">
        <f t="shared" ref="G405:J405" si="140">SUM(G396:G404)</f>
        <v>32</v>
      </c>
      <c r="H405" s="21">
        <f t="shared" si="140"/>
        <v>12</v>
      </c>
      <c r="I405" s="21">
        <f t="shared" si="140"/>
        <v>116</v>
      </c>
      <c r="J405" s="21">
        <f t="shared" si="140"/>
        <v>771</v>
      </c>
      <c r="K405" s="27"/>
      <c r="L405" s="71">
        <f>SUM(L396:L404)</f>
        <v>67.240000000000009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63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63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63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63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141">SUM(G406:G409)</f>
        <v>0</v>
      </c>
      <c r="H410" s="21">
        <f t="shared" ref="H410" si="142">SUM(H406:H409)</f>
        <v>0</v>
      </c>
      <c r="I410" s="21">
        <f t="shared" ref="I410" si="143">SUM(I406:I409)</f>
        <v>0</v>
      </c>
      <c r="J410" s="21">
        <f t="shared" ref="J410" si="144">SUM(J406:J409)</f>
        <v>0</v>
      </c>
      <c r="K410" s="27"/>
      <c r="L410" s="64"/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63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63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63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63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63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63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145">SUM(G411:G416)</f>
        <v>0</v>
      </c>
      <c r="H417" s="21">
        <f t="shared" ref="H417" si="146">SUM(H411:H416)</f>
        <v>0</v>
      </c>
      <c r="I417" s="21">
        <f t="shared" ref="I417" si="147">SUM(I411:I416)</f>
        <v>0</v>
      </c>
      <c r="J417" s="21">
        <f t="shared" ref="J417" si="148">SUM(J411:J416)</f>
        <v>0</v>
      </c>
      <c r="K417" s="27"/>
      <c r="L417" s="64"/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63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63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63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63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63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63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149">SUM(G418:G423)</f>
        <v>0</v>
      </c>
      <c r="H424" s="21">
        <f t="shared" ref="H424" si="150">SUM(H418:H423)</f>
        <v>0</v>
      </c>
      <c r="I424" s="21">
        <f t="shared" ref="I424" si="151">SUM(I418:I423)</f>
        <v>0</v>
      </c>
      <c r="J424" s="21">
        <f t="shared" ref="J424" si="152">SUM(J418:J423)</f>
        <v>0</v>
      </c>
      <c r="K424" s="27"/>
      <c r="L424" s="64"/>
    </row>
    <row r="425" spans="1:12" ht="15.75" customHeight="1">
      <c r="A425" s="31">
        <f>A384</f>
        <v>2</v>
      </c>
      <c r="B425" s="32">
        <f>B384</f>
        <v>3</v>
      </c>
      <c r="C425" s="75" t="s">
        <v>4</v>
      </c>
      <c r="D425" s="76"/>
      <c r="E425" s="33"/>
      <c r="F425" s="34"/>
      <c r="G425" s="34"/>
      <c r="H425" s="34"/>
      <c r="I425" s="34"/>
      <c r="J425" s="34"/>
      <c r="K425" s="35"/>
      <c r="L425" s="65"/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89</v>
      </c>
      <c r="F426" s="48">
        <v>200</v>
      </c>
      <c r="G426" s="48">
        <v>12</v>
      </c>
      <c r="H426" s="48">
        <v>10</v>
      </c>
      <c r="I426" s="48">
        <v>44</v>
      </c>
      <c r="J426" s="48">
        <v>206</v>
      </c>
      <c r="K426" s="49">
        <v>204</v>
      </c>
      <c r="L426" s="67">
        <v>9.26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63"/>
    </row>
    <row r="428" spans="1:12" ht="15">
      <c r="A428" s="25"/>
      <c r="B428" s="16"/>
      <c r="C428" s="11"/>
      <c r="D428" s="7" t="s">
        <v>22</v>
      </c>
      <c r="E428" s="50" t="s">
        <v>53</v>
      </c>
      <c r="F428" s="51">
        <v>200</v>
      </c>
      <c r="G428" s="51">
        <v>3</v>
      </c>
      <c r="H428" s="51">
        <v>3</v>
      </c>
      <c r="I428" s="51">
        <v>8</v>
      </c>
      <c r="J428" s="51">
        <v>71</v>
      </c>
      <c r="K428" s="52">
        <v>286</v>
      </c>
      <c r="L428" s="63">
        <v>8.83</v>
      </c>
    </row>
    <row r="429" spans="1:12" ht="15">
      <c r="A429" s="25"/>
      <c r="B429" s="16"/>
      <c r="C429" s="11"/>
      <c r="D429" s="7" t="s">
        <v>23</v>
      </c>
      <c r="E429" s="50" t="s">
        <v>49</v>
      </c>
      <c r="F429" s="51">
        <v>60</v>
      </c>
      <c r="G429" s="51">
        <v>4</v>
      </c>
      <c r="H429" s="51">
        <v>6</v>
      </c>
      <c r="I429" s="51">
        <v>26</v>
      </c>
      <c r="J429" s="51">
        <v>182</v>
      </c>
      <c r="K429" s="52">
        <v>367</v>
      </c>
      <c r="L429" s="63">
        <v>12.51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63"/>
    </row>
    <row r="431" spans="1:12" ht="15">
      <c r="A431" s="25"/>
      <c r="B431" s="16"/>
      <c r="C431" s="11"/>
      <c r="D431" s="6"/>
      <c r="E431" s="50" t="s">
        <v>50</v>
      </c>
      <c r="F431" s="51">
        <v>40</v>
      </c>
      <c r="G431" s="51">
        <v>5</v>
      </c>
      <c r="H431" s="51">
        <v>5</v>
      </c>
      <c r="I431" s="51">
        <v>0</v>
      </c>
      <c r="J431" s="51">
        <v>55</v>
      </c>
      <c r="K431" s="52">
        <v>139</v>
      </c>
      <c r="L431" s="63">
        <v>12.72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63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53">SUM(G426:G432)</f>
        <v>24</v>
      </c>
      <c r="H433" s="21">
        <f t="shared" si="153"/>
        <v>24</v>
      </c>
      <c r="I433" s="21">
        <f t="shared" si="153"/>
        <v>78</v>
      </c>
      <c r="J433" s="21">
        <f t="shared" si="153"/>
        <v>514</v>
      </c>
      <c r="K433" s="27"/>
      <c r="L433" s="71">
        <f>SUM(L426:L432)</f>
        <v>43.32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63"/>
    </row>
    <row r="435" spans="1:12" ht="15">
      <c r="A435" s="25"/>
      <c r="B435" s="16"/>
      <c r="C435" s="11"/>
      <c r="D435" s="6" t="s">
        <v>90</v>
      </c>
      <c r="E435" s="50" t="s">
        <v>91</v>
      </c>
      <c r="F435" s="51">
        <v>200</v>
      </c>
      <c r="G435" s="51">
        <v>5</v>
      </c>
      <c r="H435" s="51">
        <v>4</v>
      </c>
      <c r="I435" s="51">
        <v>7</v>
      </c>
      <c r="J435" s="51">
        <v>97</v>
      </c>
      <c r="K435" s="52">
        <v>63</v>
      </c>
      <c r="L435" s="63">
        <v>18.690000000000001</v>
      </c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63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:J437" si="154">SUM(G434:G436)</f>
        <v>5</v>
      </c>
      <c r="H437" s="21">
        <f t="shared" si="154"/>
        <v>4</v>
      </c>
      <c r="I437" s="21">
        <f t="shared" si="154"/>
        <v>7</v>
      </c>
      <c r="J437" s="21">
        <f t="shared" si="154"/>
        <v>97</v>
      </c>
      <c r="K437" s="27"/>
      <c r="L437" s="71">
        <f>SUM(L435:L436)</f>
        <v>18.690000000000001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92</v>
      </c>
      <c r="F438" s="51">
        <v>60</v>
      </c>
      <c r="G438" s="51">
        <v>0</v>
      </c>
      <c r="H438" s="51">
        <v>0</v>
      </c>
      <c r="I438" s="51">
        <v>2</v>
      </c>
      <c r="J438" s="51">
        <v>12</v>
      </c>
      <c r="K438" s="52">
        <v>4</v>
      </c>
      <c r="L438" s="63">
        <v>9.23</v>
      </c>
    </row>
    <row r="439" spans="1:12" ht="15">
      <c r="A439" s="25"/>
      <c r="B439" s="16"/>
      <c r="C439" s="11"/>
      <c r="D439" s="7" t="s">
        <v>28</v>
      </c>
      <c r="E439" s="50" t="s">
        <v>105</v>
      </c>
      <c r="F439" s="51">
        <v>250</v>
      </c>
      <c r="G439" s="51">
        <v>6</v>
      </c>
      <c r="H439" s="51">
        <v>7</v>
      </c>
      <c r="I439" s="51">
        <v>23</v>
      </c>
      <c r="J439" s="51">
        <v>191</v>
      </c>
      <c r="K439" s="52">
        <v>51</v>
      </c>
      <c r="L439" s="63">
        <v>7.46</v>
      </c>
    </row>
    <row r="440" spans="1:12" ht="15">
      <c r="A440" s="25"/>
      <c r="B440" s="16"/>
      <c r="C440" s="11"/>
      <c r="D440" s="7" t="s">
        <v>29</v>
      </c>
      <c r="E440" s="50" t="s">
        <v>93</v>
      </c>
      <c r="F440" s="51">
        <v>100</v>
      </c>
      <c r="G440" s="51">
        <v>10</v>
      </c>
      <c r="H440" s="51">
        <v>16</v>
      </c>
      <c r="I440" s="51">
        <v>17</v>
      </c>
      <c r="J440" s="51">
        <v>245</v>
      </c>
      <c r="K440" s="52">
        <v>213</v>
      </c>
      <c r="L440" s="63">
        <v>41.72</v>
      </c>
    </row>
    <row r="441" spans="1:12" ht="15">
      <c r="A441" s="25"/>
      <c r="B441" s="16"/>
      <c r="C441" s="11"/>
      <c r="D441" s="7" t="s">
        <v>30</v>
      </c>
      <c r="E441" s="50" t="s">
        <v>67</v>
      </c>
      <c r="F441" s="51">
        <v>150</v>
      </c>
      <c r="G441" s="51">
        <v>3</v>
      </c>
      <c r="H441" s="51">
        <v>4</v>
      </c>
      <c r="I441" s="51">
        <v>9</v>
      </c>
      <c r="J441" s="51">
        <v>107</v>
      </c>
      <c r="K441" s="52">
        <v>235</v>
      </c>
      <c r="L441" s="63">
        <v>6.08</v>
      </c>
    </row>
    <row r="442" spans="1:12" ht="15">
      <c r="A442" s="25"/>
      <c r="B442" s="16"/>
      <c r="C442" s="11"/>
      <c r="D442" s="7" t="s">
        <v>31</v>
      </c>
      <c r="E442" s="50" t="s">
        <v>68</v>
      </c>
      <c r="F442" s="51">
        <v>200</v>
      </c>
      <c r="G442" s="51">
        <v>0</v>
      </c>
      <c r="H442" s="51">
        <v>0</v>
      </c>
      <c r="I442" s="51">
        <v>12</v>
      </c>
      <c r="J442" s="51">
        <v>50</v>
      </c>
      <c r="K442" s="52">
        <v>280</v>
      </c>
      <c r="L442" s="63">
        <v>1.72</v>
      </c>
    </row>
    <row r="443" spans="1:12" ht="15">
      <c r="A443" s="25"/>
      <c r="B443" s="16"/>
      <c r="C443" s="11"/>
      <c r="D443" s="7" t="s">
        <v>32</v>
      </c>
      <c r="E443" s="50" t="s">
        <v>23</v>
      </c>
      <c r="F443" s="51">
        <v>50</v>
      </c>
      <c r="G443" s="51">
        <v>4</v>
      </c>
      <c r="H443" s="51">
        <v>1</v>
      </c>
      <c r="I443" s="51">
        <v>24</v>
      </c>
      <c r="J443" s="51">
        <v>117</v>
      </c>
      <c r="K443" s="52">
        <v>377</v>
      </c>
      <c r="L443" s="63">
        <v>3.49</v>
      </c>
    </row>
    <row r="444" spans="1:12" ht="15">
      <c r="A444" s="25"/>
      <c r="B444" s="16"/>
      <c r="C444" s="11"/>
      <c r="D444" s="7" t="s">
        <v>33</v>
      </c>
      <c r="E444" s="50" t="s">
        <v>51</v>
      </c>
      <c r="F444" s="51">
        <v>50</v>
      </c>
      <c r="G444" s="51">
        <v>3</v>
      </c>
      <c r="H444" s="51">
        <v>1</v>
      </c>
      <c r="I444" s="51">
        <v>25</v>
      </c>
      <c r="J444" s="51">
        <v>115</v>
      </c>
      <c r="K444" s="52">
        <v>377</v>
      </c>
      <c r="L444" s="63">
        <v>3.76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63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63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 t="shared" ref="G447:J447" si="155">SUM(G438:G446)</f>
        <v>26</v>
      </c>
      <c r="H447" s="21">
        <f t="shared" si="155"/>
        <v>29</v>
      </c>
      <c r="I447" s="21">
        <f t="shared" si="155"/>
        <v>112</v>
      </c>
      <c r="J447" s="21">
        <f t="shared" si="155"/>
        <v>837</v>
      </c>
      <c r="K447" s="27"/>
      <c r="L447" s="71">
        <f>SUM(L438:L446)</f>
        <v>73.459999999999994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63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63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63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63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156">SUM(G448:G451)</f>
        <v>0</v>
      </c>
      <c r="H452" s="21">
        <f t="shared" ref="H452" si="157">SUM(H448:H451)</f>
        <v>0</v>
      </c>
      <c r="I452" s="21">
        <f t="shared" ref="I452" si="158">SUM(I448:I451)</f>
        <v>0</v>
      </c>
      <c r="J452" s="21">
        <f t="shared" ref="J452" si="159">SUM(J448:J451)</f>
        <v>0</v>
      </c>
      <c r="K452" s="27"/>
      <c r="L452" s="64"/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63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63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63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63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63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63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160">SUM(G453:G458)</f>
        <v>0</v>
      </c>
      <c r="H459" s="21">
        <f t="shared" ref="H459" si="161">SUM(H453:H458)</f>
        <v>0</v>
      </c>
      <c r="I459" s="21">
        <f t="shared" ref="I459" si="162">SUM(I453:I458)</f>
        <v>0</v>
      </c>
      <c r="J459" s="21">
        <f t="shared" ref="J459" si="163">SUM(J453:J458)</f>
        <v>0</v>
      </c>
      <c r="K459" s="27"/>
      <c r="L459" s="64">
        <f t="shared" ref="L459" ca="1" si="164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63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63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63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63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63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63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165">SUM(G460:G465)</f>
        <v>0</v>
      </c>
      <c r="H466" s="21">
        <f t="shared" ref="H466" si="166">SUM(H460:H465)</f>
        <v>0</v>
      </c>
      <c r="I466" s="21">
        <f t="shared" ref="I466" si="167">SUM(I460:I465)</f>
        <v>0</v>
      </c>
      <c r="J466" s="21">
        <f t="shared" ref="J466" si="168">SUM(J460:J465)</f>
        <v>0</v>
      </c>
      <c r="K466" s="27"/>
      <c r="L466" s="64">
        <f t="shared" ref="L466" ca="1" si="169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5" t="s">
        <v>4</v>
      </c>
      <c r="D467" s="76"/>
      <c r="E467" s="33"/>
      <c r="F467" s="34">
        <f>F433+F437+F447+F452+F459+F466</f>
        <v>1560</v>
      </c>
      <c r="G467" s="34">
        <f t="shared" ref="G467" si="170">G433+G437+G447+G452+G459+G466</f>
        <v>55</v>
      </c>
      <c r="H467" s="34">
        <f t="shared" ref="H467" si="171">H433+H437+H447+H452+H459+H466</f>
        <v>57</v>
      </c>
      <c r="I467" s="34">
        <f t="shared" ref="I467" si="172">I433+I437+I447+I452+I459+I466</f>
        <v>197</v>
      </c>
      <c r="J467" s="34">
        <f t="shared" ref="J467" si="173">J433+J437+J447+J452+J459+J466</f>
        <v>1448</v>
      </c>
      <c r="K467" s="35"/>
      <c r="L467" s="65">
        <f t="shared" ref="L467" ca="1" si="174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79</v>
      </c>
      <c r="F468" s="48">
        <v>210</v>
      </c>
      <c r="G468" s="48">
        <v>21</v>
      </c>
      <c r="H468" s="48">
        <v>19</v>
      </c>
      <c r="I468" s="48">
        <v>15</v>
      </c>
      <c r="J468" s="48">
        <v>348</v>
      </c>
      <c r="K468" s="49">
        <v>152</v>
      </c>
      <c r="L468" s="62">
        <v>71.66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63"/>
    </row>
    <row r="470" spans="1:12" ht="15">
      <c r="A470" s="25"/>
      <c r="B470" s="16"/>
      <c r="C470" s="11"/>
      <c r="D470" s="7" t="s">
        <v>22</v>
      </c>
      <c r="E470" s="50" t="s">
        <v>80</v>
      </c>
      <c r="F470" s="51">
        <v>200</v>
      </c>
      <c r="G470" s="51">
        <v>3</v>
      </c>
      <c r="H470" s="51">
        <v>3</v>
      </c>
      <c r="I470" s="51">
        <v>6</v>
      </c>
      <c r="J470" s="51">
        <v>61</v>
      </c>
      <c r="K470" s="52">
        <v>297</v>
      </c>
      <c r="L470" s="63">
        <v>6.37</v>
      </c>
    </row>
    <row r="471" spans="1:12" ht="15">
      <c r="A471" s="25"/>
      <c r="B471" s="16"/>
      <c r="C471" s="11"/>
      <c r="D471" s="7" t="s">
        <v>23</v>
      </c>
      <c r="E471" s="50" t="s">
        <v>49</v>
      </c>
      <c r="F471" s="51">
        <v>90</v>
      </c>
      <c r="G471" s="51">
        <v>6</v>
      </c>
      <c r="H471" s="51">
        <v>10</v>
      </c>
      <c r="I471" s="51">
        <v>40</v>
      </c>
      <c r="J471" s="51">
        <v>273</v>
      </c>
      <c r="K471" s="52">
        <v>367</v>
      </c>
      <c r="L471" s="63">
        <v>15.76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63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63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63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:J475" si="175">SUM(G468:G474)</f>
        <v>30</v>
      </c>
      <c r="H475" s="21">
        <f t="shared" si="175"/>
        <v>32</v>
      </c>
      <c r="I475" s="21">
        <f t="shared" si="175"/>
        <v>61</v>
      </c>
      <c r="J475" s="21">
        <f t="shared" si="175"/>
        <v>682</v>
      </c>
      <c r="K475" s="27"/>
      <c r="L475" s="71">
        <f>SUM(L468:L474)</f>
        <v>93.79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110</v>
      </c>
      <c r="F476" s="51">
        <v>200</v>
      </c>
      <c r="G476" s="51">
        <v>2</v>
      </c>
      <c r="H476" s="51"/>
      <c r="I476" s="51">
        <v>16</v>
      </c>
      <c r="J476" s="51">
        <v>76</v>
      </c>
      <c r="K476" s="52">
        <v>99</v>
      </c>
      <c r="L476" s="63">
        <v>28.36</v>
      </c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63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63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:J479" si="176">SUM(G476:G478)</f>
        <v>2</v>
      </c>
      <c r="H479" s="21">
        <f t="shared" si="176"/>
        <v>0</v>
      </c>
      <c r="I479" s="21">
        <f t="shared" si="176"/>
        <v>16</v>
      </c>
      <c r="J479" s="21">
        <f t="shared" si="176"/>
        <v>76</v>
      </c>
      <c r="K479" s="27"/>
      <c r="L479" s="71">
        <f>SUM(L476:L478)</f>
        <v>28.36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61</v>
      </c>
      <c r="F480" s="51">
        <v>60</v>
      </c>
      <c r="G480" s="51">
        <v>2</v>
      </c>
      <c r="H480" s="51">
        <v>0</v>
      </c>
      <c r="I480" s="51">
        <v>4</v>
      </c>
      <c r="J480" s="51">
        <v>24</v>
      </c>
      <c r="K480" s="52">
        <v>229</v>
      </c>
      <c r="L480" s="63">
        <v>6.91</v>
      </c>
    </row>
    <row r="481" spans="1:12" ht="15">
      <c r="A481" s="25"/>
      <c r="B481" s="16"/>
      <c r="C481" s="11"/>
      <c r="D481" s="7" t="s">
        <v>28</v>
      </c>
      <c r="E481" s="50" t="s">
        <v>106</v>
      </c>
      <c r="F481" s="51">
        <v>250</v>
      </c>
      <c r="G481" s="51">
        <v>13</v>
      </c>
      <c r="H481" s="51">
        <v>18</v>
      </c>
      <c r="I481" s="51">
        <v>33</v>
      </c>
      <c r="J481" s="51">
        <v>218</v>
      </c>
      <c r="K481" s="52">
        <v>43</v>
      </c>
      <c r="L481" s="63">
        <v>15.26</v>
      </c>
    </row>
    <row r="482" spans="1:12" ht="15">
      <c r="A482" s="25"/>
      <c r="B482" s="16"/>
      <c r="C482" s="11"/>
      <c r="D482" s="7" t="s">
        <v>29</v>
      </c>
      <c r="E482" s="50" t="s">
        <v>94</v>
      </c>
      <c r="F482" s="51">
        <v>250</v>
      </c>
      <c r="G482" s="51">
        <v>19</v>
      </c>
      <c r="H482" s="51">
        <v>10</v>
      </c>
      <c r="I482" s="51">
        <v>30</v>
      </c>
      <c r="J482" s="51">
        <v>311</v>
      </c>
      <c r="K482" s="52">
        <v>192</v>
      </c>
      <c r="L482" s="63">
        <v>41.62</v>
      </c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63"/>
    </row>
    <row r="484" spans="1:12" ht="15">
      <c r="A484" s="25"/>
      <c r="B484" s="16"/>
      <c r="C484" s="11"/>
      <c r="D484" s="7" t="s">
        <v>31</v>
      </c>
      <c r="E484" s="50" t="s">
        <v>55</v>
      </c>
      <c r="F484" s="51">
        <v>200</v>
      </c>
      <c r="G484" s="51">
        <v>0</v>
      </c>
      <c r="H484" s="51">
        <v>0</v>
      </c>
      <c r="I484" s="51">
        <v>12</v>
      </c>
      <c r="J484" s="51">
        <v>50</v>
      </c>
      <c r="K484" s="52">
        <v>280</v>
      </c>
      <c r="L484" s="63">
        <v>1.72</v>
      </c>
    </row>
    <row r="485" spans="1:12" ht="15">
      <c r="A485" s="25"/>
      <c r="B485" s="16"/>
      <c r="C485" s="11"/>
      <c r="D485" s="7" t="s">
        <v>32</v>
      </c>
      <c r="E485" s="50" t="s">
        <v>23</v>
      </c>
      <c r="F485" s="51">
        <v>50</v>
      </c>
      <c r="G485" s="51">
        <v>4</v>
      </c>
      <c r="H485" s="51">
        <v>1</v>
      </c>
      <c r="I485" s="51">
        <v>24</v>
      </c>
      <c r="J485" s="51">
        <v>117</v>
      </c>
      <c r="K485" s="52">
        <v>377</v>
      </c>
      <c r="L485" s="63">
        <v>3.49</v>
      </c>
    </row>
    <row r="486" spans="1:12" ht="15">
      <c r="A486" s="25"/>
      <c r="B486" s="16"/>
      <c r="C486" s="11"/>
      <c r="D486" s="7" t="s">
        <v>33</v>
      </c>
      <c r="E486" s="50" t="s">
        <v>51</v>
      </c>
      <c r="F486" s="51">
        <v>80</v>
      </c>
      <c r="G486" s="51">
        <v>5</v>
      </c>
      <c r="H486" s="51">
        <v>1</v>
      </c>
      <c r="I486" s="51">
        <v>31</v>
      </c>
      <c r="J486" s="51">
        <v>182</v>
      </c>
      <c r="K486" s="52">
        <v>377</v>
      </c>
      <c r="L486" s="66">
        <v>6.01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63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63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890</v>
      </c>
      <c r="G489" s="21">
        <f t="shared" ref="G489:J489" si="177">SUM(G480:G488)</f>
        <v>43</v>
      </c>
      <c r="H489" s="21">
        <f t="shared" si="177"/>
        <v>30</v>
      </c>
      <c r="I489" s="21">
        <f t="shared" si="177"/>
        <v>134</v>
      </c>
      <c r="J489" s="21">
        <f t="shared" si="177"/>
        <v>902</v>
      </c>
      <c r="K489" s="27"/>
      <c r="L489" s="64"/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63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63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63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63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178">SUM(G490:G493)</f>
        <v>0</v>
      </c>
      <c r="H494" s="21">
        <f t="shared" ref="H494" si="179">SUM(H490:H493)</f>
        <v>0</v>
      </c>
      <c r="I494" s="21">
        <f t="shared" ref="I494" si="180">SUM(I490:I493)</f>
        <v>0</v>
      </c>
      <c r="J494" s="21">
        <f t="shared" ref="J494" si="181">SUM(J490:J493)</f>
        <v>0</v>
      </c>
      <c r="K494" s="27"/>
      <c r="L494" s="64"/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63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63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63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63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63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63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182">SUM(G495:G500)</f>
        <v>0</v>
      </c>
      <c r="H501" s="21">
        <f t="shared" ref="H501" si="183">SUM(H495:H500)</f>
        <v>0</v>
      </c>
      <c r="I501" s="21">
        <f t="shared" ref="I501" si="184">SUM(I495:I500)</f>
        <v>0</v>
      </c>
      <c r="J501" s="21">
        <f t="shared" ref="J501" si="185">SUM(J495:J500)</f>
        <v>0</v>
      </c>
      <c r="K501" s="27"/>
      <c r="L501" s="64">
        <f t="shared" ref="L501" ca="1" si="186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63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63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63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63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63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63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187">SUM(G502:G507)</f>
        <v>0</v>
      </c>
      <c r="H508" s="21">
        <f t="shared" ref="H508" si="188">SUM(H502:H507)</f>
        <v>0</v>
      </c>
      <c r="I508" s="21">
        <f t="shared" ref="I508" si="189">SUM(I502:I507)</f>
        <v>0</v>
      </c>
      <c r="J508" s="21">
        <f t="shared" ref="J508" si="190">SUM(J502:J507)</f>
        <v>0</v>
      </c>
      <c r="K508" s="27"/>
      <c r="L508" s="64">
        <f t="shared" ref="L508" ca="1" si="19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5" t="s">
        <v>4</v>
      </c>
      <c r="D509" s="76"/>
      <c r="E509" s="33"/>
      <c r="F509" s="34">
        <f>F475+F479+F489+F494+F501+F508</f>
        <v>1590</v>
      </c>
      <c r="G509" s="34">
        <f t="shared" ref="G509" si="192">G475+G479+G489+G494+G501+G508</f>
        <v>75</v>
      </c>
      <c r="H509" s="34">
        <f t="shared" ref="H509" si="193">H475+H479+H489+H494+H501+H508</f>
        <v>62</v>
      </c>
      <c r="I509" s="34">
        <f t="shared" ref="I509" si="194">I475+I479+I489+I494+I501+I508</f>
        <v>211</v>
      </c>
      <c r="J509" s="34">
        <f t="shared" ref="J509" si="195">J475+J479+J489+J494+J501+J508</f>
        <v>1660</v>
      </c>
      <c r="K509" s="35"/>
      <c r="L509" s="65">
        <f t="shared" ref="L509" ca="1" si="196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62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63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63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63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63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63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63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197">SUM(G510:G516)</f>
        <v>0</v>
      </c>
      <c r="H517" s="21">
        <f t="shared" ref="H517" si="198">SUM(H510:H516)</f>
        <v>0</v>
      </c>
      <c r="I517" s="21">
        <f t="shared" ref="I517" si="199">SUM(I510:I516)</f>
        <v>0</v>
      </c>
      <c r="J517" s="21">
        <f t="shared" ref="J517" si="200">SUM(J510:J516)</f>
        <v>0</v>
      </c>
      <c r="K517" s="27"/>
      <c r="L517" s="64">
        <f t="shared" ref="L517" si="201"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63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63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63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202">SUM(G518:G520)</f>
        <v>0</v>
      </c>
      <c r="H521" s="21">
        <f t="shared" ref="H521" si="203">SUM(H518:H520)</f>
        <v>0</v>
      </c>
      <c r="I521" s="21">
        <f t="shared" ref="I521" si="204">SUM(I518:I520)</f>
        <v>0</v>
      </c>
      <c r="J521" s="21">
        <f t="shared" ref="J521" si="205">SUM(J518:J520)</f>
        <v>0</v>
      </c>
      <c r="K521" s="27"/>
      <c r="L521" s="64">
        <f t="shared" ref="L521" ca="1" si="20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63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63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63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63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63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63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63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63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63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207">SUM(G522:G530)</f>
        <v>0</v>
      </c>
      <c r="H531" s="21">
        <f t="shared" ref="H531" si="208">SUM(H522:H530)</f>
        <v>0</v>
      </c>
      <c r="I531" s="21">
        <f t="shared" ref="I531" si="209">SUM(I522:I530)</f>
        <v>0</v>
      </c>
      <c r="J531" s="21">
        <f t="shared" ref="J531" si="210">SUM(J522:J530)</f>
        <v>0</v>
      </c>
      <c r="K531" s="27"/>
      <c r="L531" s="64">
        <f t="shared" ref="L531" ca="1" si="21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63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63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63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63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212">SUM(G532:G535)</f>
        <v>0</v>
      </c>
      <c r="H536" s="21">
        <f t="shared" ref="H536" si="213">SUM(H532:H535)</f>
        <v>0</v>
      </c>
      <c r="I536" s="21">
        <f t="shared" ref="I536" si="214">SUM(I532:I535)</f>
        <v>0</v>
      </c>
      <c r="J536" s="21">
        <f t="shared" ref="J536" si="215">SUM(J532:J535)</f>
        <v>0</v>
      </c>
      <c r="K536" s="27"/>
      <c r="L536" s="64">
        <f t="shared" ref="L536" ca="1" si="21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63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63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63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63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63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63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217">SUM(G537:G542)</f>
        <v>0</v>
      </c>
      <c r="H543" s="21">
        <f t="shared" ref="H543" si="218">SUM(H537:H542)</f>
        <v>0</v>
      </c>
      <c r="I543" s="21">
        <f t="shared" ref="I543" si="219">SUM(I537:I542)</f>
        <v>0</v>
      </c>
      <c r="J543" s="21">
        <f t="shared" ref="J543" si="220">SUM(J537:J542)</f>
        <v>0</v>
      </c>
      <c r="K543" s="27"/>
      <c r="L543" s="64">
        <f t="shared" ref="L543" ca="1" si="22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63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63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63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63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63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63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222">SUM(G544:G549)</f>
        <v>0</v>
      </c>
      <c r="H550" s="21">
        <f t="shared" ref="H550" si="223">SUM(H544:H549)</f>
        <v>0</v>
      </c>
      <c r="I550" s="21">
        <f t="shared" ref="I550" si="224">SUM(I544:I549)</f>
        <v>0</v>
      </c>
      <c r="J550" s="21">
        <f t="shared" ref="J550" si="225">SUM(J544:J549)</f>
        <v>0</v>
      </c>
      <c r="K550" s="27"/>
      <c r="L550" s="64">
        <f t="shared" ref="L550" ca="1" si="22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5" t="s">
        <v>4</v>
      </c>
      <c r="D551" s="76"/>
      <c r="E551" s="33"/>
      <c r="F551" s="34">
        <f>F517+F521+F531+F536+F543+F550</f>
        <v>0</v>
      </c>
      <c r="G551" s="34">
        <f t="shared" ref="G551" si="227">G517+G521+G531+G536+G543+G550</f>
        <v>0</v>
      </c>
      <c r="H551" s="34">
        <f t="shared" ref="H551" si="228">H517+H521+H531+H536+H543+H550</f>
        <v>0</v>
      </c>
      <c r="I551" s="34">
        <f t="shared" ref="I551" si="229">I517+I521+I531+I536+I543+I550</f>
        <v>0</v>
      </c>
      <c r="J551" s="34">
        <f t="shared" ref="J551" si="230">J517+J521+J531+J536+J543+J550</f>
        <v>0</v>
      </c>
      <c r="K551" s="35"/>
      <c r="L551" s="65">
        <f t="shared" ref="L551" ca="1" si="23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62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63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63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63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63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63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63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232">SUM(G552:G558)</f>
        <v>0</v>
      </c>
      <c r="H559" s="21">
        <f t="shared" ref="H559" si="233">SUM(H552:H558)</f>
        <v>0</v>
      </c>
      <c r="I559" s="21">
        <f t="shared" ref="I559" si="234">SUM(I552:I558)</f>
        <v>0</v>
      </c>
      <c r="J559" s="21">
        <f t="shared" ref="J559" si="235">SUM(J552:J558)</f>
        <v>0</v>
      </c>
      <c r="K559" s="27"/>
      <c r="L559" s="64">
        <f t="shared" ref="L559" si="23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63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63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63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237">SUM(G560:G562)</f>
        <v>0</v>
      </c>
      <c r="H563" s="21">
        <f t="shared" ref="H563" si="238">SUM(H560:H562)</f>
        <v>0</v>
      </c>
      <c r="I563" s="21">
        <f t="shared" ref="I563" si="239">SUM(I560:I562)</f>
        <v>0</v>
      </c>
      <c r="J563" s="21">
        <f t="shared" ref="J563" si="240">SUM(J560:J562)</f>
        <v>0</v>
      </c>
      <c r="K563" s="27"/>
      <c r="L563" s="64">
        <f t="shared" ref="L563" ca="1" si="24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63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63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63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63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63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63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63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63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63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242">SUM(G564:G572)</f>
        <v>0</v>
      </c>
      <c r="H573" s="21">
        <f t="shared" ref="H573" si="243">SUM(H564:H572)</f>
        <v>0</v>
      </c>
      <c r="I573" s="21">
        <f t="shared" ref="I573" si="244">SUM(I564:I572)</f>
        <v>0</v>
      </c>
      <c r="J573" s="21">
        <f t="shared" ref="J573" si="245">SUM(J564:J572)</f>
        <v>0</v>
      </c>
      <c r="K573" s="27"/>
      <c r="L573" s="64">
        <f t="shared" ref="L573" ca="1" si="24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63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63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63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63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247">SUM(G574:G577)</f>
        <v>0</v>
      </c>
      <c r="H578" s="21">
        <f t="shared" ref="H578" si="248">SUM(H574:H577)</f>
        <v>0</v>
      </c>
      <c r="I578" s="21">
        <f t="shared" ref="I578" si="249">SUM(I574:I577)</f>
        <v>0</v>
      </c>
      <c r="J578" s="21">
        <f t="shared" ref="J578" si="250">SUM(J574:J577)</f>
        <v>0</v>
      </c>
      <c r="K578" s="27"/>
      <c r="L578" s="64">
        <f t="shared" ref="L578" ca="1" si="25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63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63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63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63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63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63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252">SUM(G579:G584)</f>
        <v>0</v>
      </c>
      <c r="H585" s="21">
        <f t="shared" ref="H585" si="253">SUM(H579:H584)</f>
        <v>0</v>
      </c>
      <c r="I585" s="21">
        <f t="shared" ref="I585" si="254">SUM(I579:I584)</f>
        <v>0</v>
      </c>
      <c r="J585" s="21">
        <f t="shared" ref="J585" si="255">SUM(J579:J584)</f>
        <v>0</v>
      </c>
      <c r="K585" s="27"/>
      <c r="L585" s="64">
        <f t="shared" ref="L585" ca="1" si="25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63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63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63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63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63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63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257">SUM(G586:G591)</f>
        <v>0</v>
      </c>
      <c r="H592" s="21">
        <f t="shared" ref="H592" si="258">SUM(H586:H591)</f>
        <v>0</v>
      </c>
      <c r="I592" s="21">
        <f t="shared" ref="I592" si="259">SUM(I586:I591)</f>
        <v>0</v>
      </c>
      <c r="J592" s="21">
        <f t="shared" ref="J592" si="260">SUM(J586:J591)</f>
        <v>0</v>
      </c>
      <c r="K592" s="27"/>
      <c r="L592" s="64">
        <f t="shared" ref="L592" ca="1" si="261">SUM(L586:L594)</f>
        <v>0</v>
      </c>
    </row>
    <row r="593" spans="1:12" ht="15">
      <c r="A593" s="37">
        <f>A552</f>
        <v>2</v>
      </c>
      <c r="B593" s="38">
        <f>B552</f>
        <v>7</v>
      </c>
      <c r="C593" s="72" t="s">
        <v>4</v>
      </c>
      <c r="D593" s="73"/>
      <c r="E593" s="39"/>
      <c r="F593" s="40">
        <f>F559+F563+F573+F578+F585+F592</f>
        <v>0</v>
      </c>
      <c r="G593" s="40">
        <f t="shared" ref="G593" si="262">G559+G563+G573+G578+G585+G592</f>
        <v>0</v>
      </c>
      <c r="H593" s="40">
        <f t="shared" ref="H593" si="263">H559+H563+H573+H578+H585+H592</f>
        <v>0</v>
      </c>
      <c r="I593" s="40">
        <f t="shared" ref="I593" si="264">I559+I563+I573+I578+I585+I592</f>
        <v>0</v>
      </c>
      <c r="J593" s="40">
        <f t="shared" ref="J593" si="265">J559+J563+J573+J578+J585+J592</f>
        <v>0</v>
      </c>
      <c r="K593" s="41"/>
      <c r="L593" s="65">
        <f ca="1">L559+L563+L573+L578+L585+L592</f>
        <v>0</v>
      </c>
    </row>
    <row r="594" spans="1:12">
      <c r="A594" s="29"/>
      <c r="B594" s="30"/>
      <c r="C594" s="74" t="s">
        <v>5</v>
      </c>
      <c r="D594" s="74"/>
      <c r="E594" s="7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1578.3333333333333</v>
      </c>
      <c r="G594" s="42">
        <f t="shared" ref="G594:L594" si="26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60.033333333333331</v>
      </c>
      <c r="H594" s="42">
        <f t="shared" si="266"/>
        <v>57.85</v>
      </c>
      <c r="I594" s="42">
        <f t="shared" si="266"/>
        <v>205.83333333333334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1613.5</v>
      </c>
      <c r="K594" s="42"/>
      <c r="L594" s="69" t="e">
        <f t="shared" ca="1" si="266"/>
        <v>#DIV/0!</v>
      </c>
    </row>
    <row r="595" spans="1:12">
      <c r="L595" s="70"/>
    </row>
    <row r="596" spans="1:12">
      <c r="L596" s="70"/>
    </row>
    <row r="597" spans="1:12">
      <c r="L597" s="70"/>
    </row>
    <row r="598" spans="1:12">
      <c r="L598" s="70"/>
    </row>
    <row r="599" spans="1:12">
      <c r="L599" s="70"/>
    </row>
    <row r="600" spans="1:12">
      <c r="L600" s="70"/>
    </row>
    <row r="601" spans="1:12">
      <c r="L601" s="70"/>
    </row>
    <row r="602" spans="1:12">
      <c r="L602" s="70"/>
    </row>
    <row r="603" spans="1:12">
      <c r="L603" s="70"/>
    </row>
    <row r="604" spans="1:12">
      <c r="L604" s="70"/>
    </row>
    <row r="605" spans="1:12">
      <c r="L605" s="70"/>
    </row>
    <row r="606" spans="1:12">
      <c r="L606" s="70"/>
    </row>
    <row r="607" spans="1:12">
      <c r="L607" s="70"/>
    </row>
    <row r="608" spans="1:12">
      <c r="L608" s="70"/>
    </row>
    <row r="609" spans="12:12">
      <c r="L609" s="70"/>
    </row>
    <row r="610" spans="12:12">
      <c r="L610" s="70"/>
    </row>
    <row r="611" spans="12:12">
      <c r="L611" s="70"/>
    </row>
    <row r="612" spans="12:12">
      <c r="L612" s="70"/>
    </row>
    <row r="613" spans="12:12">
      <c r="L613" s="70"/>
    </row>
    <row r="614" spans="12:12">
      <c r="L614" s="70"/>
    </row>
    <row r="615" spans="12:12">
      <c r="L615" s="70"/>
    </row>
    <row r="616" spans="12:12">
      <c r="L616" s="70"/>
    </row>
    <row r="617" spans="12:12">
      <c r="L617" s="70"/>
    </row>
    <row r="618" spans="12:12">
      <c r="L618" s="70"/>
    </row>
    <row r="619" spans="12:12">
      <c r="L619" s="70"/>
    </row>
    <row r="620" spans="12:12">
      <c r="L620" s="70"/>
    </row>
    <row r="621" spans="12:12">
      <c r="L621" s="70"/>
    </row>
    <row r="622" spans="12:12">
      <c r="L622" s="70"/>
    </row>
    <row r="623" spans="12:12">
      <c r="L623" s="70"/>
    </row>
    <row r="624" spans="12:12">
      <c r="L624" s="70"/>
    </row>
    <row r="625" spans="12:12">
      <c r="L625" s="70"/>
    </row>
    <row r="626" spans="12:12">
      <c r="L626" s="70"/>
    </row>
    <row r="627" spans="12:12">
      <c r="L627" s="70"/>
    </row>
    <row r="628" spans="12:12">
      <c r="L628" s="70"/>
    </row>
    <row r="629" spans="12:12">
      <c r="L629" s="70"/>
    </row>
    <row r="630" spans="12:12">
      <c r="L630" s="70"/>
    </row>
    <row r="631" spans="12:12">
      <c r="L631" s="70"/>
    </row>
    <row r="632" spans="12:12">
      <c r="L632" s="70"/>
    </row>
    <row r="633" spans="12:12">
      <c r="L633" s="70"/>
    </row>
    <row r="634" spans="12:12">
      <c r="L634" s="70"/>
    </row>
    <row r="635" spans="12:12">
      <c r="L635" s="70"/>
    </row>
    <row r="636" spans="12:12">
      <c r="L636" s="70"/>
    </row>
    <row r="637" spans="12:12">
      <c r="L637" s="70"/>
    </row>
    <row r="638" spans="12:12">
      <c r="L638" s="70"/>
    </row>
    <row r="639" spans="12:12">
      <c r="L639" s="70"/>
    </row>
    <row r="640" spans="12:12">
      <c r="L640" s="70"/>
    </row>
    <row r="641" spans="12:12">
      <c r="L641" s="70"/>
    </row>
    <row r="642" spans="12:12">
      <c r="L642" s="70"/>
    </row>
    <row r="643" spans="12:12">
      <c r="L643" s="70"/>
    </row>
    <row r="644" spans="12:12">
      <c r="L644" s="70"/>
    </row>
    <row r="645" spans="12:12">
      <c r="L645" s="70"/>
    </row>
    <row r="646" spans="12:12">
      <c r="L646" s="70"/>
    </row>
    <row r="647" spans="12:12">
      <c r="L647" s="70"/>
    </row>
    <row r="648" spans="12:12">
      <c r="L648" s="70"/>
    </row>
    <row r="649" spans="12:12">
      <c r="L649" s="70"/>
    </row>
    <row r="650" spans="12:12">
      <c r="L650" s="70"/>
    </row>
    <row r="651" spans="12:12">
      <c r="L651" s="70"/>
    </row>
    <row r="652" spans="12:12">
      <c r="L652" s="70"/>
    </row>
    <row r="653" spans="12:12">
      <c r="L653" s="70"/>
    </row>
    <row r="654" spans="12:12">
      <c r="L654" s="70"/>
    </row>
    <row r="655" spans="12:12">
      <c r="L655" s="70"/>
    </row>
    <row r="656" spans="12:12">
      <c r="L656" s="70"/>
    </row>
    <row r="657" spans="12:12">
      <c r="L657" s="70"/>
    </row>
    <row r="658" spans="12:12">
      <c r="L658" s="70"/>
    </row>
    <row r="659" spans="12:12">
      <c r="L659" s="70"/>
    </row>
    <row r="660" spans="12:12">
      <c r="L660" s="70"/>
    </row>
    <row r="661" spans="12:12">
      <c r="L661" s="70"/>
    </row>
    <row r="662" spans="12:12">
      <c r="L662" s="70"/>
    </row>
    <row r="663" spans="12:12">
      <c r="L663" s="70"/>
    </row>
    <row r="664" spans="12:12">
      <c r="L664" s="70"/>
    </row>
    <row r="665" spans="12:12">
      <c r="L665" s="70"/>
    </row>
    <row r="666" spans="12:12">
      <c r="L666" s="70"/>
    </row>
    <row r="667" spans="12:12">
      <c r="L667" s="70"/>
    </row>
    <row r="668" spans="12:12">
      <c r="L668" s="70"/>
    </row>
    <row r="669" spans="12:12">
      <c r="L669" s="70"/>
    </row>
    <row r="670" spans="12:12">
      <c r="L670" s="70"/>
    </row>
    <row r="671" spans="12:12">
      <c r="L671" s="70"/>
    </row>
    <row r="672" spans="12:12">
      <c r="L672" s="70"/>
    </row>
    <row r="673" spans="12:12">
      <c r="L673" s="70"/>
    </row>
    <row r="674" spans="12:12">
      <c r="L674" s="70"/>
    </row>
    <row r="675" spans="12:12">
      <c r="L675" s="70"/>
    </row>
    <row r="676" spans="12:12">
      <c r="L676" s="70"/>
    </row>
    <row r="677" spans="12:12">
      <c r="L677" s="70"/>
    </row>
    <row r="678" spans="12:12">
      <c r="L678" s="70"/>
    </row>
    <row r="679" spans="12:12">
      <c r="L679" s="70"/>
    </row>
    <row r="680" spans="12:12">
      <c r="L680" s="70"/>
    </row>
    <row r="681" spans="12:12">
      <c r="L681" s="70"/>
    </row>
    <row r="682" spans="12:12">
      <c r="L682" s="70"/>
    </row>
    <row r="683" spans="12:12">
      <c r="L683" s="70"/>
    </row>
    <row r="684" spans="12:12">
      <c r="L684" s="70"/>
    </row>
    <row r="685" spans="12:12">
      <c r="L685" s="70"/>
    </row>
    <row r="686" spans="12:12">
      <c r="L686" s="70"/>
    </row>
    <row r="687" spans="12:12">
      <c r="L687" s="70"/>
    </row>
    <row r="688" spans="12:12">
      <c r="L688" s="70"/>
    </row>
    <row r="689" spans="12:12">
      <c r="L689" s="70"/>
    </row>
    <row r="690" spans="12:12">
      <c r="L690" s="70"/>
    </row>
    <row r="691" spans="12:12">
      <c r="L691" s="70"/>
    </row>
    <row r="692" spans="12:12">
      <c r="L692" s="70"/>
    </row>
    <row r="693" spans="12:12">
      <c r="L693" s="70"/>
    </row>
    <row r="694" spans="12:12">
      <c r="L694" s="70"/>
    </row>
    <row r="695" spans="12:12">
      <c r="L695" s="70"/>
    </row>
    <row r="696" spans="12:12">
      <c r="L696" s="70"/>
    </row>
    <row r="697" spans="12:12">
      <c r="L697" s="70"/>
    </row>
    <row r="698" spans="12:12">
      <c r="L698" s="70"/>
    </row>
    <row r="699" spans="12:12">
      <c r="L699" s="70"/>
    </row>
    <row r="700" spans="12:12">
      <c r="L700" s="70"/>
    </row>
    <row r="701" spans="12:12">
      <c r="L701" s="70"/>
    </row>
    <row r="702" spans="12:12">
      <c r="L702" s="70"/>
    </row>
    <row r="703" spans="12:12">
      <c r="L703" s="70"/>
    </row>
    <row r="704" spans="12:12">
      <c r="L704" s="70"/>
    </row>
    <row r="705" spans="12:12">
      <c r="L705" s="70"/>
    </row>
    <row r="706" spans="12:12">
      <c r="L706" s="70"/>
    </row>
    <row r="707" spans="12:12">
      <c r="L707" s="70"/>
    </row>
    <row r="708" spans="12:12">
      <c r="L708" s="70"/>
    </row>
    <row r="709" spans="12:12">
      <c r="L709" s="70"/>
    </row>
    <row r="710" spans="12:12">
      <c r="L710" s="70"/>
    </row>
    <row r="711" spans="12:12">
      <c r="L711" s="70"/>
    </row>
    <row r="712" spans="12:12">
      <c r="L712" s="70"/>
    </row>
    <row r="713" spans="12:12">
      <c r="L713" s="70"/>
    </row>
    <row r="714" spans="12:12">
      <c r="L714" s="70"/>
    </row>
    <row r="715" spans="12:12">
      <c r="L715" s="70"/>
    </row>
    <row r="716" spans="12:12">
      <c r="L716" s="70"/>
    </row>
    <row r="717" spans="12:12">
      <c r="L717" s="70"/>
    </row>
    <row r="718" spans="12:12">
      <c r="L718" s="70"/>
    </row>
    <row r="719" spans="12:12">
      <c r="L719" s="70"/>
    </row>
    <row r="720" spans="12:12">
      <c r="L720" s="70"/>
    </row>
  </sheetData>
  <sheetProtection formatCells="0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2024-01-24T02:54:39Z</cp:lastPrinted>
  <dcterms:created xsi:type="dcterms:W3CDTF">2022-05-16T14:23:56Z</dcterms:created>
  <dcterms:modified xsi:type="dcterms:W3CDTF">2024-10-11T02:07:10Z</dcterms:modified>
</cp:coreProperties>
</file>